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SKBH\Documents\MESTERSKABER TIL KONTORET OG KLUBBER 2019\"/>
    </mc:Choice>
  </mc:AlternateContent>
  <xr:revisionPtr revIDLastSave="0" documentId="13_ncr:1_{E9622746-920F-4F9F-97A7-7398CF8CB56D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RESULTATLISTE FORSIDE 2019" sheetId="5" r:id="rId1"/>
    <sheet name="1-Div-D+H" sheetId="1" r:id="rId2"/>
    <sheet name="2-Div-D+H" sheetId="2" r:id="rId3"/>
    <sheet name="3-4 Div-H" sheetId="4" r:id="rId4"/>
    <sheet name="3-Div-D" sheetId="3" r:id="rId5"/>
    <sheet name="H-PAR-D.Par+MIx-PAR" sheetId="7" r:id="rId6"/>
  </sheets>
  <definedNames>
    <definedName name="_xlnm.Print_Area" localSheetId="1">'1-Div-D+H'!$A$1:$G$33</definedName>
    <definedName name="_xlnm.Print_Area" localSheetId="2">'2-Div-D+H'!$A$1:$G$40</definedName>
    <definedName name="_xlnm.Print_Area" localSheetId="3">'3-4 Div-H'!$A$1:$H$37</definedName>
    <definedName name="_xlnm.Print_Area" localSheetId="4">'3-Div-D'!$A$1:$G$36</definedName>
    <definedName name="_xlnm.Print_Area" localSheetId="0">'RESULTATLISTE FORSIDE 2019'!$A$1:$J$43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7" l="1"/>
  <c r="I32" i="7"/>
  <c r="I21" i="7"/>
  <c r="I20" i="7"/>
  <c r="I37" i="7"/>
  <c r="I38" i="7"/>
  <c r="G34" i="2"/>
  <c r="G35" i="2"/>
  <c r="G36" i="2"/>
  <c r="G37" i="2"/>
  <c r="G38" i="2"/>
  <c r="G39" i="2"/>
  <c r="G13" i="2"/>
  <c r="G14" i="2"/>
  <c r="G29" i="1"/>
  <c r="G28" i="1"/>
  <c r="I27" i="7" l="1"/>
  <c r="I29" i="7"/>
  <c r="I25" i="7"/>
  <c r="I30" i="7"/>
  <c r="I28" i="7"/>
  <c r="I26" i="7"/>
  <c r="I17" i="7"/>
  <c r="I12" i="7"/>
  <c r="I16" i="7"/>
  <c r="I18" i="7"/>
  <c r="I10" i="7"/>
  <c r="I19" i="7"/>
  <c r="I15" i="7"/>
  <c r="I13" i="7"/>
  <c r="I8" i="7"/>
  <c r="I9" i="7"/>
  <c r="I14" i="7"/>
  <c r="I11" i="7"/>
  <c r="G21" i="2" l="1"/>
  <c r="G22" i="2"/>
  <c r="G33" i="2"/>
  <c r="G23" i="2"/>
  <c r="G29" i="2"/>
  <c r="G31" i="2"/>
  <c r="G20" i="2"/>
  <c r="G28" i="2"/>
  <c r="G24" i="2"/>
  <c r="G27" i="2"/>
  <c r="G30" i="2"/>
  <c r="G32" i="2"/>
  <c r="G25" i="2"/>
  <c r="G26" i="2"/>
  <c r="G19" i="2"/>
  <c r="G20" i="4" l="1"/>
  <c r="G19" i="4" l="1"/>
  <c r="G18" i="4"/>
  <c r="G11" i="4"/>
  <c r="G12" i="4"/>
  <c r="G9" i="4"/>
  <c r="G15" i="4"/>
  <c r="G16" i="4"/>
  <c r="G23" i="4"/>
  <c r="G22" i="4"/>
  <c r="G25" i="4"/>
  <c r="G10" i="4"/>
  <c r="G14" i="4"/>
  <c r="G27" i="4"/>
  <c r="G26" i="4"/>
  <c r="G17" i="4"/>
  <c r="G21" i="4"/>
  <c r="G24" i="4"/>
  <c r="G13" i="4"/>
  <c r="G12" i="3"/>
  <c r="G11" i="3"/>
  <c r="G9" i="3"/>
  <c r="G8" i="3"/>
  <c r="G10" i="3"/>
  <c r="G10" i="2"/>
  <c r="G9" i="2"/>
  <c r="G11" i="2"/>
  <c r="G12" i="2"/>
  <c r="G11" i="1"/>
  <c r="G12" i="1"/>
  <c r="G10" i="1"/>
  <c r="G27" i="1"/>
  <c r="G25" i="1"/>
  <c r="G23" i="1"/>
  <c r="G21" i="1"/>
  <c r="G26" i="1"/>
  <c r="G20" i="1"/>
  <c r="G22" i="1"/>
  <c r="G24" i="1"/>
  <c r="G9" i="1" l="1"/>
  <c r="G31" i="4"/>
  <c r="G32" i="4"/>
  <c r="G33" i="4"/>
  <c r="G34" i="4"/>
  <c r="G35" i="4"/>
  <c r="G36" i="4"/>
</calcChain>
</file>

<file path=xl/sharedStrings.xml><?xml version="1.0" encoding="utf-8"?>
<sst xmlns="http://schemas.openxmlformats.org/spreadsheetml/2006/main" count="394" uniqueCount="146">
  <si>
    <t>Total</t>
  </si>
  <si>
    <t>Snit.</t>
  </si>
  <si>
    <t>Firmaidræt StorKøbenhavn</t>
  </si>
  <si>
    <t>Bowlingafdelingen</t>
  </si>
  <si>
    <t>DAMER</t>
  </si>
  <si>
    <t>HERRE</t>
  </si>
  <si>
    <t>Navn:</t>
  </si>
  <si>
    <t>Klub:</t>
  </si>
  <si>
    <t xml:space="preserve">2. Division </t>
  </si>
  <si>
    <t>2. Division</t>
  </si>
  <si>
    <t>1. Division</t>
  </si>
  <si>
    <t xml:space="preserve">3. Division </t>
  </si>
  <si>
    <t>3. Division</t>
  </si>
  <si>
    <t>4. Division</t>
  </si>
  <si>
    <t>Firmaidræt Storkøbenhavn</t>
  </si>
  <si>
    <t>RESULTATLISTE OLDBOYS/GIRLS</t>
  </si>
  <si>
    <t>F S K B H</t>
  </si>
  <si>
    <t>Guld Damer:</t>
  </si>
  <si>
    <t>Guld Herre:</t>
  </si>
  <si>
    <t>Sølv Damer:</t>
  </si>
  <si>
    <t>Bronze Damer:</t>
  </si>
  <si>
    <t>Guld Dame-par:</t>
  </si>
  <si>
    <t>Sølv Herre:</t>
  </si>
  <si>
    <t>Sølv Dame-par:</t>
  </si>
  <si>
    <t>Sølv Herre-par:</t>
  </si>
  <si>
    <t>Bronze Herre-par:</t>
  </si>
  <si>
    <t>Guld Herre-par:</t>
  </si>
  <si>
    <t>Guld Mix-par:</t>
  </si>
  <si>
    <t>Sølv Mix-par:</t>
  </si>
  <si>
    <t>Bronze Mix-par:</t>
  </si>
  <si>
    <t xml:space="preserve"> </t>
  </si>
  <si>
    <t>Herre - par</t>
  </si>
  <si>
    <t>Mix - par</t>
  </si>
  <si>
    <t>-</t>
  </si>
  <si>
    <t>DAME - PAR</t>
  </si>
  <si>
    <t>Bronze Herre:</t>
  </si>
  <si>
    <t>Kegler:</t>
  </si>
  <si>
    <t>OLDBOYS/GIRLS MESTERSKABER 2019</t>
  </si>
  <si>
    <t>MESTERSKABERNE 2019</t>
  </si>
  <si>
    <t>Susanne Landgreen</t>
  </si>
  <si>
    <t>Danske Bank</t>
  </si>
  <si>
    <t>Tine Bune</t>
  </si>
  <si>
    <t>D S B Kbh.</t>
  </si>
  <si>
    <t>Jonna Holm</t>
  </si>
  <si>
    <t>Susanne Steffensen</t>
  </si>
  <si>
    <t>Leo Sport</t>
  </si>
  <si>
    <t>Eva Kristensen</t>
  </si>
  <si>
    <t>Robert Mathisen</t>
  </si>
  <si>
    <t>Topdanmark</t>
  </si>
  <si>
    <t>Henning Bjerregaard</t>
  </si>
  <si>
    <t>IF. Mærsk</t>
  </si>
  <si>
    <t>Erik Landgreen</t>
  </si>
  <si>
    <t>P F A</t>
  </si>
  <si>
    <t>Søren Dybkjær</t>
  </si>
  <si>
    <t>Eric Landgreen</t>
  </si>
  <si>
    <t>Brian Telander</t>
  </si>
  <si>
    <t>Tommy Christensen</t>
  </si>
  <si>
    <t>Coop Idræt</t>
  </si>
  <si>
    <t>Bjarne M. Andersen</t>
  </si>
  <si>
    <t>Annette J. Henriksen</t>
  </si>
  <si>
    <t>Niels Chr. Andersen</t>
  </si>
  <si>
    <t>Lillian Andersen</t>
  </si>
  <si>
    <t>Tryg</t>
  </si>
  <si>
    <t>Hans Chr. Glerup</t>
  </si>
  <si>
    <t>Robert Mathiesen</t>
  </si>
  <si>
    <t>Jan Bastholm</t>
  </si>
  <si>
    <t>Sevang</t>
  </si>
  <si>
    <t>Rene Bay</t>
  </si>
  <si>
    <t>Team One</t>
  </si>
  <si>
    <t>Bjarne Olsen</t>
  </si>
  <si>
    <t>Anne Sigvardt</t>
  </si>
  <si>
    <t>Annette Christiansen</t>
  </si>
  <si>
    <t>Grethe Aggergaard</t>
  </si>
  <si>
    <t>Annette Spiegelhauer</t>
  </si>
  <si>
    <t>Berian Telander</t>
  </si>
  <si>
    <t>Per B. Nielsen</t>
  </si>
  <si>
    <t>A L I</t>
  </si>
  <si>
    <t>John I. Larsen</t>
  </si>
  <si>
    <t>M B D - I</t>
  </si>
  <si>
    <t>Mogens Olsen</t>
  </si>
  <si>
    <t>Bjarne Skipper</t>
  </si>
  <si>
    <t>Nordea</t>
  </si>
  <si>
    <t>Jonas Feldt</t>
  </si>
  <si>
    <t>Codan</t>
  </si>
  <si>
    <t>Harry Johansen</t>
  </si>
  <si>
    <t>Jan Lund Skov</t>
  </si>
  <si>
    <t>Lars Klokkedal</t>
  </si>
  <si>
    <t>Johnny Bruun</t>
  </si>
  <si>
    <t>Henrik Hansen</t>
  </si>
  <si>
    <t>Bjarne Carlslund</t>
  </si>
  <si>
    <t>Jim G. Hansen</t>
  </si>
  <si>
    <t>Alm. Brand</t>
  </si>
  <si>
    <t>John L. Nielsen</t>
  </si>
  <si>
    <t>H  I</t>
  </si>
  <si>
    <t>Børge Keller</t>
  </si>
  <si>
    <t>Enkeltmedlem</t>
  </si>
  <si>
    <t>John P.D. Königsberg</t>
  </si>
  <si>
    <t>AL I</t>
  </si>
  <si>
    <t>Per Rosendahl</t>
  </si>
  <si>
    <t>John Friis Jensen</t>
  </si>
  <si>
    <t>Jan Birkvald</t>
  </si>
  <si>
    <t>John M. Larsen</t>
  </si>
  <si>
    <t>Sven Å. Möllerstedt</t>
  </si>
  <si>
    <t>Ebbe Jensen</t>
  </si>
  <si>
    <t>Hans Chr. Nielsen</t>
  </si>
  <si>
    <t>Steen Brehmer</t>
  </si>
  <si>
    <t>Kim Spiegelhauer</t>
  </si>
  <si>
    <t>Frank Aggergaard</t>
  </si>
  <si>
    <t>Ole Tobiesen</t>
  </si>
  <si>
    <t>Alfa Laval</t>
  </si>
  <si>
    <t>Søren Christoffersen</t>
  </si>
  <si>
    <t>Per Klokmose</t>
  </si>
  <si>
    <t>Toni Glud</t>
  </si>
  <si>
    <t>Hans L. Frederiksen</t>
  </si>
  <si>
    <t>F L S</t>
  </si>
  <si>
    <t>Lars Larsen</t>
  </si>
  <si>
    <t>Flemming B. Jelsbak</t>
  </si>
  <si>
    <t>Ole Jørgensen</t>
  </si>
  <si>
    <t>Palle Mølgaard</t>
  </si>
  <si>
    <t>Semler Idræt</t>
  </si>
  <si>
    <t>Jens Larsen</t>
  </si>
  <si>
    <t>Tonny Dam</t>
  </si>
  <si>
    <t>Henning Pedersen</t>
  </si>
  <si>
    <t>Michael Thomsen</t>
  </si>
  <si>
    <t>Erik Lund</t>
  </si>
  <si>
    <t>Søren K. Sørensen</t>
  </si>
  <si>
    <t>Leif Slangerup</t>
  </si>
  <si>
    <t>Benny Frydensberg</t>
  </si>
  <si>
    <t>Ove Petersen</t>
  </si>
  <si>
    <t>Niels P. Jeppesen</t>
  </si>
  <si>
    <t>Susanne Jancey</t>
  </si>
  <si>
    <t>Hanne Petersen</t>
  </si>
  <si>
    <t>Maybrit Brandt</t>
  </si>
  <si>
    <t>Anette Traulsen</t>
  </si>
  <si>
    <t>D S B - Coop</t>
  </si>
  <si>
    <t>Enkeltm. - Codan</t>
  </si>
  <si>
    <t>SYG</t>
  </si>
  <si>
    <t>Enkeltmand</t>
  </si>
  <si>
    <t>Annette Henriksen</t>
  </si>
  <si>
    <t>Topd.  Tryg</t>
  </si>
  <si>
    <t>Bjarne Olsen             D S B Kbh.</t>
  </si>
  <si>
    <t>Team O. Dansk B</t>
  </si>
  <si>
    <t>Ann. Spiegelhauer</t>
  </si>
  <si>
    <t>Susanne Jansey</t>
  </si>
  <si>
    <t>Ann. Christiansen</t>
  </si>
  <si>
    <t>D B - D 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</si>
</sst>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28"/>
      <color theme="1"/>
      <name val="Calibri"/>
      <family val="2"/>
      <scheme val="minor"/>
    </font>
    <font>
      <i/>
      <sz val="26"/>
      <color theme="1"/>
      <name val="Calibri"/>
      <family val="2"/>
      <scheme val="minor"/>
    </font>
    <font>
      <sz val="16"/>
      <name val="Calibri"/>
      <family val="2"/>
      <scheme val="minor"/>
    </font>
    <font>
      <b/>
      <i/>
      <sz val="26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i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/>
    <xf numFmtId="1" fontId="1" fillId="0" borderId="0" xfId="0" applyNumberFormat="1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11" fillId="0" borderId="0" xfId="0" applyFont="1"/>
    <xf numFmtId="3" fontId="2" fillId="0" borderId="0" xfId="0" applyNumberFormat="1" applyFont="1"/>
    <xf numFmtId="3" fontId="0" fillId="0" borderId="0" xfId="0" applyNumberForma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workbookViewId="0">
      <selection activeCell="F44" sqref="F44"/>
    </sheetView>
  </sheetViews>
  <sheetFormatPr defaultRowHeight="18" customHeight="1" x14ac:dyDescent="0.4"/>
  <cols>
    <col min="1" max="1" width="5.77734375" style="12" customWidth="1"/>
    <col min="2" max="2" width="23.77734375" style="12" customWidth="1"/>
    <col min="3" max="8" width="8.88671875" style="12"/>
    <col min="9" max="9" width="8.77734375" style="12" customWidth="1"/>
    <col min="10" max="10" width="8.88671875" style="12" hidden="1" customWidth="1"/>
    <col min="11" max="16384" width="8.88671875" style="12"/>
  </cols>
  <sheetData>
    <row r="1" spans="1:11" ht="18" customHeight="1" x14ac:dyDescent="0.4">
      <c r="A1" s="12" t="s">
        <v>14</v>
      </c>
    </row>
    <row r="2" spans="1:11" ht="18" customHeight="1" x14ac:dyDescent="0.4">
      <c r="A2" s="12" t="s">
        <v>3</v>
      </c>
    </row>
    <row r="3" spans="1:11" ht="10.050000000000001" customHeight="1" x14ac:dyDescent="0.4"/>
    <row r="4" spans="1:11" s="13" customFormat="1" ht="30" customHeight="1" x14ac:dyDescent="0.7">
      <c r="C4" s="34" t="s">
        <v>16</v>
      </c>
      <c r="D4" s="34"/>
      <c r="E4" s="34"/>
      <c r="F4" s="34"/>
      <c r="G4" s="34"/>
    </row>
    <row r="5" spans="1:11" ht="10.050000000000001" customHeight="1" x14ac:dyDescent="0.4"/>
    <row r="6" spans="1:11" s="14" customFormat="1" ht="30" customHeight="1" x14ac:dyDescent="0.65">
      <c r="B6" s="35" t="s">
        <v>15</v>
      </c>
      <c r="C6" s="35"/>
      <c r="D6" s="35"/>
      <c r="E6" s="35"/>
      <c r="F6" s="35"/>
      <c r="G6" s="35"/>
      <c r="H6" s="35"/>
      <c r="I6" s="35"/>
      <c r="J6" s="35"/>
      <c r="K6" s="35"/>
    </row>
    <row r="7" spans="1:11" s="14" customFormat="1" ht="30" customHeight="1" x14ac:dyDescent="0.65">
      <c r="B7" s="35" t="s">
        <v>38</v>
      </c>
      <c r="C7" s="35"/>
      <c r="D7" s="35"/>
      <c r="E7" s="35"/>
      <c r="F7" s="35"/>
      <c r="G7" s="35"/>
      <c r="H7" s="35"/>
      <c r="I7" s="35"/>
      <c r="J7" s="35"/>
      <c r="K7" s="35"/>
    </row>
    <row r="8" spans="1:11" s="25" customFormat="1" ht="13.95" customHeight="1" x14ac:dyDescent="0.65">
      <c r="B8" s="26"/>
      <c r="C8" s="27" t="s">
        <v>6</v>
      </c>
      <c r="D8" s="26"/>
      <c r="E8" s="26"/>
      <c r="F8" s="28" t="s">
        <v>7</v>
      </c>
      <c r="G8" s="26"/>
      <c r="H8" s="29" t="s">
        <v>36</v>
      </c>
      <c r="I8" s="26"/>
      <c r="J8" s="26"/>
    </row>
    <row r="9" spans="1:11" ht="18" customHeight="1" x14ac:dyDescent="0.4">
      <c r="B9" s="12" t="s">
        <v>17</v>
      </c>
      <c r="C9" s="12" t="s">
        <v>39</v>
      </c>
      <c r="F9" s="12" t="s">
        <v>40</v>
      </c>
      <c r="H9" s="12">
        <v>1137</v>
      </c>
    </row>
    <row r="10" spans="1:11" ht="10.050000000000001" customHeight="1" x14ac:dyDescent="0.4"/>
    <row r="11" spans="1:11" ht="18" customHeight="1" x14ac:dyDescent="0.4">
      <c r="B11" s="12" t="s">
        <v>19</v>
      </c>
      <c r="C11" s="12" t="s">
        <v>41</v>
      </c>
      <c r="F11" s="12" t="s">
        <v>42</v>
      </c>
      <c r="H11" s="12">
        <v>1134</v>
      </c>
    </row>
    <row r="12" spans="1:11" ht="10.050000000000001" customHeight="1" x14ac:dyDescent="0.4"/>
    <row r="13" spans="1:11" ht="18" customHeight="1" x14ac:dyDescent="0.4">
      <c r="B13" s="12" t="s">
        <v>20</v>
      </c>
      <c r="C13" s="12" t="s">
        <v>43</v>
      </c>
      <c r="F13" s="12" t="s">
        <v>42</v>
      </c>
      <c r="H13" s="12">
        <v>1109</v>
      </c>
    </row>
    <row r="14" spans="1:11" ht="10.050000000000001" customHeight="1" x14ac:dyDescent="0.4"/>
    <row r="15" spans="1:11" ht="18" customHeight="1" x14ac:dyDescent="0.4">
      <c r="B15" s="12" t="s">
        <v>21</v>
      </c>
      <c r="C15" s="12" t="s">
        <v>39</v>
      </c>
      <c r="F15" s="12" t="s">
        <v>40</v>
      </c>
      <c r="H15" s="12">
        <v>1137</v>
      </c>
    </row>
    <row r="16" spans="1:11" ht="18" customHeight="1" x14ac:dyDescent="0.4">
      <c r="H16" s="12">
        <v>1011</v>
      </c>
      <c r="I16" s="12">
        <v>2148</v>
      </c>
    </row>
    <row r="17" spans="2:9" ht="10.050000000000001" customHeight="1" x14ac:dyDescent="0.4"/>
    <row r="18" spans="2:9" ht="18" customHeight="1" x14ac:dyDescent="0.4">
      <c r="B18" s="12" t="s">
        <v>23</v>
      </c>
      <c r="C18" s="12" t="s">
        <v>44</v>
      </c>
      <c r="F18" s="12" t="s">
        <v>45</v>
      </c>
      <c r="H18" s="12">
        <v>927</v>
      </c>
    </row>
    <row r="19" spans="2:9" ht="18" customHeight="1" x14ac:dyDescent="0.4">
      <c r="C19" s="12" t="s">
        <v>46</v>
      </c>
      <c r="F19" s="12" t="s">
        <v>45</v>
      </c>
      <c r="H19" s="12">
        <v>985</v>
      </c>
      <c r="I19" s="12">
        <v>1912</v>
      </c>
    </row>
    <row r="20" spans="2:9" ht="10.050000000000001" customHeight="1" x14ac:dyDescent="0.4"/>
    <row r="21" spans="2:9" ht="18" customHeight="1" x14ac:dyDescent="0.4">
      <c r="B21" s="12" t="s">
        <v>18</v>
      </c>
      <c r="C21" s="12" t="s">
        <v>47</v>
      </c>
      <c r="F21" s="12" t="s">
        <v>48</v>
      </c>
      <c r="H21" s="12">
        <v>1453</v>
      </c>
    </row>
    <row r="22" spans="2:9" ht="10.050000000000001" customHeight="1" x14ac:dyDescent="0.4"/>
    <row r="23" spans="2:9" ht="18" customHeight="1" x14ac:dyDescent="0.4">
      <c r="B23" s="12" t="s">
        <v>22</v>
      </c>
      <c r="C23" s="12" t="s">
        <v>49</v>
      </c>
      <c r="F23" s="12" t="s">
        <v>50</v>
      </c>
      <c r="H23" s="12">
        <v>1355</v>
      </c>
    </row>
    <row r="24" spans="2:9" ht="10.050000000000001" customHeight="1" x14ac:dyDescent="0.4"/>
    <row r="25" spans="2:9" ht="18" customHeight="1" x14ac:dyDescent="0.4">
      <c r="B25" s="12" t="s">
        <v>35</v>
      </c>
      <c r="C25" s="12" t="s">
        <v>51</v>
      </c>
      <c r="F25" s="12" t="s">
        <v>52</v>
      </c>
      <c r="H25" s="12">
        <v>1300</v>
      </c>
    </row>
    <row r="26" spans="2:9" ht="10.050000000000001" customHeight="1" x14ac:dyDescent="0.4"/>
    <row r="27" spans="2:9" s="31" customFormat="1" ht="18" customHeight="1" x14ac:dyDescent="0.4">
      <c r="B27" s="31" t="s">
        <v>26</v>
      </c>
      <c r="C27" s="31" t="s">
        <v>53</v>
      </c>
      <c r="F27" s="31" t="s">
        <v>52</v>
      </c>
      <c r="H27" s="31">
        <v>1192</v>
      </c>
    </row>
    <row r="28" spans="2:9" s="31" customFormat="1" ht="18" customHeight="1" x14ac:dyDescent="0.4">
      <c r="C28" s="31" t="s">
        <v>54</v>
      </c>
      <c r="F28" s="31" t="s">
        <v>52</v>
      </c>
      <c r="H28" s="31">
        <v>1300</v>
      </c>
      <c r="I28" s="31">
        <v>2492</v>
      </c>
    </row>
    <row r="29" spans="2:9" s="31" customFormat="1" ht="10.050000000000001" customHeight="1" x14ac:dyDescent="0.4"/>
    <row r="30" spans="2:9" s="31" customFormat="1" ht="18" customHeight="1" x14ac:dyDescent="0.4">
      <c r="B30" s="31" t="s">
        <v>24</v>
      </c>
      <c r="C30" s="31" t="s">
        <v>55</v>
      </c>
      <c r="F30" s="31" t="s">
        <v>42</v>
      </c>
      <c r="H30" s="31">
        <v>1228</v>
      </c>
    </row>
    <row r="31" spans="2:9" s="31" customFormat="1" ht="18" customHeight="1" x14ac:dyDescent="0.4">
      <c r="C31" s="31" t="s">
        <v>56</v>
      </c>
      <c r="F31" s="31" t="s">
        <v>57</v>
      </c>
      <c r="H31" s="31">
        <v>1246</v>
      </c>
      <c r="I31" s="31">
        <v>2474</v>
      </c>
    </row>
    <row r="32" spans="2:9" s="31" customFormat="1" ht="10.050000000000001" customHeight="1" x14ac:dyDescent="0.4"/>
    <row r="33" spans="2:9" s="31" customFormat="1" ht="18" customHeight="1" x14ac:dyDescent="0.4">
      <c r="B33" s="31" t="s">
        <v>25</v>
      </c>
      <c r="C33" s="31" t="s">
        <v>58</v>
      </c>
      <c r="F33" s="31" t="s">
        <v>42</v>
      </c>
      <c r="H33" s="31">
        <v>1257</v>
      </c>
    </row>
    <row r="34" spans="2:9" s="31" customFormat="1" ht="18" customHeight="1" x14ac:dyDescent="0.4">
      <c r="H34" s="31">
        <v>1114</v>
      </c>
      <c r="I34" s="31">
        <v>2371</v>
      </c>
    </row>
    <row r="35" spans="2:9" s="31" customFormat="1" ht="10.050000000000001" customHeight="1" x14ac:dyDescent="0.4"/>
    <row r="36" spans="2:9" ht="18" customHeight="1" x14ac:dyDescent="0.4">
      <c r="B36" s="12" t="s">
        <v>27</v>
      </c>
      <c r="C36" s="12" t="s">
        <v>49</v>
      </c>
      <c r="F36" s="12" t="s">
        <v>50</v>
      </c>
      <c r="H36" s="12">
        <v>1355</v>
      </c>
    </row>
    <row r="37" spans="2:9" ht="18" customHeight="1" x14ac:dyDescent="0.4">
      <c r="C37" s="12" t="s">
        <v>59</v>
      </c>
      <c r="F37" s="12" t="s">
        <v>50</v>
      </c>
      <c r="H37" s="12">
        <v>981</v>
      </c>
      <c r="I37" s="12">
        <v>2291</v>
      </c>
    </row>
    <row r="38" spans="2:9" ht="10.050000000000001" customHeight="1" x14ac:dyDescent="0.4">
      <c r="I38" s="12">
        <v>2336</v>
      </c>
    </row>
    <row r="39" spans="2:9" ht="18" customHeight="1" x14ac:dyDescent="0.4">
      <c r="B39" s="12" t="s">
        <v>28</v>
      </c>
      <c r="C39" s="12" t="s">
        <v>60</v>
      </c>
      <c r="D39" s="12" t="s">
        <v>48</v>
      </c>
      <c r="H39" s="12">
        <v>1259</v>
      </c>
    </row>
    <row r="40" spans="2:9" ht="18" customHeight="1" x14ac:dyDescent="0.4">
      <c r="C40" s="12" t="s">
        <v>61</v>
      </c>
      <c r="F40" s="12" t="s">
        <v>62</v>
      </c>
      <c r="H40" s="12">
        <v>1032</v>
      </c>
      <c r="I40" s="12">
        <v>2291</v>
      </c>
    </row>
    <row r="41" spans="2:9" ht="10.050000000000001" customHeight="1" x14ac:dyDescent="0.4"/>
    <row r="42" spans="2:9" ht="18" customHeight="1" x14ac:dyDescent="0.4">
      <c r="B42" s="12" t="s">
        <v>29</v>
      </c>
      <c r="C42" s="12" t="s">
        <v>63</v>
      </c>
      <c r="F42" s="12" t="s">
        <v>42</v>
      </c>
      <c r="H42" s="12">
        <v>1148</v>
      </c>
    </row>
    <row r="43" spans="2:9" ht="18" customHeight="1" x14ac:dyDescent="0.4">
      <c r="C43" s="12" t="s">
        <v>43</v>
      </c>
      <c r="F43" s="12" t="s">
        <v>42</v>
      </c>
      <c r="H43" s="12">
        <v>1109</v>
      </c>
      <c r="I43" s="12">
        <v>2257</v>
      </c>
    </row>
  </sheetData>
  <mergeCells count="3">
    <mergeCell ref="C4:G4"/>
    <mergeCell ref="B6:K6"/>
    <mergeCell ref="B7:K7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9"/>
  <sheetViews>
    <sheetView workbookViewId="0">
      <selection activeCell="A21" sqref="A21"/>
    </sheetView>
  </sheetViews>
  <sheetFormatPr defaultRowHeight="18" customHeight="1" x14ac:dyDescent="0.4"/>
  <cols>
    <col min="1" max="1" width="4.77734375" style="2" customWidth="1"/>
    <col min="2" max="2" width="30.77734375" style="1" customWidth="1"/>
    <col min="3" max="3" width="20.77734375" style="1" customWidth="1"/>
    <col min="4" max="4" width="5.77734375" style="2" customWidth="1"/>
    <col min="5" max="5" width="5.77734375" style="1" customWidth="1"/>
    <col min="6" max="6" width="10.77734375" style="2" customWidth="1"/>
    <col min="7" max="7" width="10.77734375" style="18" customWidth="1"/>
    <col min="8" max="16384" width="8.88671875" style="1"/>
  </cols>
  <sheetData>
    <row r="1" spans="1:7" ht="18" customHeight="1" x14ac:dyDescent="0.4">
      <c r="A1" s="5" t="s">
        <v>2</v>
      </c>
    </row>
    <row r="2" spans="1:7" ht="18" customHeight="1" x14ac:dyDescent="0.4">
      <c r="A2" s="5" t="s">
        <v>3</v>
      </c>
    </row>
    <row r="3" spans="1:7" ht="18" customHeight="1" x14ac:dyDescent="0.4">
      <c r="A3" s="5"/>
    </row>
    <row r="4" spans="1:7" s="8" customFormat="1" ht="28.05" customHeight="1" x14ac:dyDescent="0.65">
      <c r="A4" s="7"/>
      <c r="B4" s="36" t="s">
        <v>37</v>
      </c>
      <c r="C4" s="36"/>
      <c r="D4" s="36"/>
      <c r="E4" s="36"/>
      <c r="F4" s="36"/>
      <c r="G4" s="36"/>
    </row>
    <row r="5" spans="1:7" s="8" customFormat="1" ht="28.05" customHeight="1" x14ac:dyDescent="0.65">
      <c r="A5" s="7"/>
      <c r="B5" s="9"/>
      <c r="C5" s="9"/>
      <c r="D5" s="9"/>
      <c r="E5" s="9"/>
      <c r="F5" s="9"/>
      <c r="G5" s="19"/>
    </row>
    <row r="6" spans="1:7" s="8" customFormat="1" ht="28.05" customHeight="1" x14ac:dyDescent="0.65">
      <c r="A6" s="7"/>
      <c r="B6" s="9" t="s">
        <v>10</v>
      </c>
      <c r="C6" s="9"/>
      <c r="D6" s="10" t="s">
        <v>4</v>
      </c>
      <c r="E6" s="10"/>
      <c r="F6" s="9"/>
      <c r="G6" s="19"/>
    </row>
    <row r="8" spans="1:7" ht="18" customHeight="1" x14ac:dyDescent="0.4">
      <c r="B8" s="1" t="s">
        <v>6</v>
      </c>
      <c r="C8" s="1" t="s">
        <v>7</v>
      </c>
      <c r="E8" s="2"/>
      <c r="F8" s="2" t="s">
        <v>0</v>
      </c>
      <c r="G8" s="18" t="s">
        <v>1</v>
      </c>
    </row>
    <row r="9" spans="1:7" ht="18" customHeight="1" x14ac:dyDescent="0.4">
      <c r="A9" s="2">
        <v>1</v>
      </c>
      <c r="B9" s="1" t="s">
        <v>39</v>
      </c>
      <c r="C9" s="1" t="s">
        <v>40</v>
      </c>
      <c r="F9" s="4">
        <v>1137</v>
      </c>
      <c r="G9" s="18">
        <f t="shared" ref="G9:G12" si="0">SUM(F9/6)</f>
        <v>189.5</v>
      </c>
    </row>
    <row r="10" spans="1:7" ht="18" customHeight="1" x14ac:dyDescent="0.4">
      <c r="B10" s="1" t="s">
        <v>41</v>
      </c>
      <c r="C10" s="1" t="s">
        <v>42</v>
      </c>
      <c r="F10" s="4">
        <v>1134</v>
      </c>
      <c r="G10" s="18">
        <f t="shared" si="0"/>
        <v>189</v>
      </c>
    </row>
    <row r="11" spans="1:7" ht="18" customHeight="1" x14ac:dyDescent="0.4">
      <c r="B11" s="1" t="s">
        <v>43</v>
      </c>
      <c r="C11" s="1" t="s">
        <v>42</v>
      </c>
      <c r="F11" s="4">
        <v>1109</v>
      </c>
      <c r="G11" s="18">
        <f t="shared" si="0"/>
        <v>184.83333333333334</v>
      </c>
    </row>
    <row r="12" spans="1:7" ht="18" customHeight="1" x14ac:dyDescent="0.4">
      <c r="B12" s="1" t="s">
        <v>59</v>
      </c>
      <c r="C12" s="1" t="s">
        <v>50</v>
      </c>
      <c r="F12" s="4">
        <v>981</v>
      </c>
      <c r="G12" s="18">
        <f t="shared" si="0"/>
        <v>163.5</v>
      </c>
    </row>
    <row r="13" spans="1:7" ht="18" customHeight="1" x14ac:dyDescent="0.4">
      <c r="A13" s="17"/>
      <c r="D13" s="17"/>
      <c r="F13" s="4"/>
    </row>
    <row r="14" spans="1:7" ht="18" customHeight="1" x14ac:dyDescent="0.4">
      <c r="A14" s="17"/>
      <c r="D14" s="17"/>
      <c r="F14" s="4"/>
    </row>
    <row r="17" spans="1:7" s="8" customFormat="1" ht="28.05" customHeight="1" x14ac:dyDescent="0.65">
      <c r="A17" s="9"/>
      <c r="B17" s="8" t="s">
        <v>10</v>
      </c>
      <c r="C17" s="36" t="s">
        <v>5</v>
      </c>
      <c r="D17" s="36"/>
      <c r="E17" s="36"/>
      <c r="F17" s="9"/>
      <c r="G17" s="19"/>
    </row>
    <row r="19" spans="1:7" ht="18" customHeight="1" x14ac:dyDescent="0.4">
      <c r="B19" s="1" t="s">
        <v>6</v>
      </c>
      <c r="C19" s="1" t="s">
        <v>7</v>
      </c>
      <c r="F19" s="2" t="s">
        <v>0</v>
      </c>
      <c r="G19" s="18" t="s">
        <v>1</v>
      </c>
    </row>
    <row r="20" spans="1:7" ht="18" customHeight="1" x14ac:dyDescent="0.4">
      <c r="A20" s="2">
        <v>1</v>
      </c>
      <c r="B20" s="1" t="s">
        <v>64</v>
      </c>
      <c r="C20" s="1" t="s">
        <v>48</v>
      </c>
      <c r="D20" s="3"/>
      <c r="E20" s="6"/>
      <c r="F20" s="4">
        <v>1453</v>
      </c>
      <c r="G20" s="18">
        <f t="shared" ref="G20:G29" si="1">SUM(F20/6)</f>
        <v>242.16666666666666</v>
      </c>
    </row>
    <row r="21" spans="1:7" ht="18" customHeight="1" x14ac:dyDescent="0.4">
      <c r="B21" s="1" t="s">
        <v>49</v>
      </c>
      <c r="C21" s="1" t="s">
        <v>50</v>
      </c>
      <c r="D21" s="3"/>
      <c r="E21" s="6"/>
      <c r="F21" s="4">
        <v>1355</v>
      </c>
      <c r="G21" s="18">
        <f t="shared" si="1"/>
        <v>225.83333333333334</v>
      </c>
    </row>
    <row r="22" spans="1:7" ht="18" customHeight="1" x14ac:dyDescent="0.4">
      <c r="B22" s="1" t="s">
        <v>54</v>
      </c>
      <c r="C22" s="1" t="s">
        <v>52</v>
      </c>
      <c r="D22" s="3"/>
      <c r="E22" s="6"/>
      <c r="F22" s="4">
        <v>1300</v>
      </c>
      <c r="G22" s="18">
        <f t="shared" si="1"/>
        <v>216.66666666666666</v>
      </c>
    </row>
    <row r="23" spans="1:7" ht="18" customHeight="1" x14ac:dyDescent="0.4">
      <c r="B23" s="1" t="s">
        <v>60</v>
      </c>
      <c r="C23" s="1" t="s">
        <v>48</v>
      </c>
      <c r="D23" s="3"/>
      <c r="E23" s="6"/>
      <c r="F23" s="4">
        <v>1259</v>
      </c>
      <c r="G23" s="18">
        <f t="shared" si="1"/>
        <v>209.83333333333334</v>
      </c>
    </row>
    <row r="24" spans="1:7" ht="18" customHeight="1" x14ac:dyDescent="0.4">
      <c r="B24" s="1" t="s">
        <v>58</v>
      </c>
      <c r="C24" s="1" t="s">
        <v>42</v>
      </c>
      <c r="D24" s="3"/>
      <c r="E24" s="6"/>
      <c r="F24" s="4">
        <v>1257</v>
      </c>
      <c r="G24" s="18">
        <f t="shared" si="1"/>
        <v>209.5</v>
      </c>
    </row>
    <row r="25" spans="1:7" ht="18" customHeight="1" x14ac:dyDescent="0.4">
      <c r="B25" s="1" t="s">
        <v>56</v>
      </c>
      <c r="C25" s="1" t="s">
        <v>57</v>
      </c>
      <c r="D25" s="3"/>
      <c r="E25" s="6"/>
      <c r="F25" s="4">
        <v>1246</v>
      </c>
      <c r="G25" s="18">
        <f t="shared" si="1"/>
        <v>207.66666666666666</v>
      </c>
    </row>
    <row r="26" spans="1:7" ht="18" customHeight="1" x14ac:dyDescent="0.4">
      <c r="B26" s="1" t="s">
        <v>65</v>
      </c>
      <c r="C26" s="1" t="s">
        <v>66</v>
      </c>
      <c r="D26" s="3"/>
      <c r="E26" s="6"/>
      <c r="F26" s="4">
        <v>1157</v>
      </c>
      <c r="G26" s="18">
        <f t="shared" si="1"/>
        <v>192.83333333333334</v>
      </c>
    </row>
    <row r="27" spans="1:7" ht="18" customHeight="1" x14ac:dyDescent="0.4">
      <c r="B27" s="1" t="s">
        <v>63</v>
      </c>
      <c r="C27" s="1" t="s">
        <v>42</v>
      </c>
      <c r="D27" s="3"/>
      <c r="E27" s="6"/>
      <c r="F27" s="4">
        <v>1148</v>
      </c>
      <c r="G27" s="18">
        <f t="shared" si="1"/>
        <v>191.33333333333334</v>
      </c>
    </row>
    <row r="28" spans="1:7" ht="18" customHeight="1" x14ac:dyDescent="0.4">
      <c r="B28" s="1" t="s">
        <v>67</v>
      </c>
      <c r="C28" s="1" t="s">
        <v>68</v>
      </c>
      <c r="F28" s="2">
        <v>1083</v>
      </c>
      <c r="G28" s="18">
        <f t="shared" si="1"/>
        <v>180.5</v>
      </c>
    </row>
    <row r="29" spans="1:7" ht="18" customHeight="1" x14ac:dyDescent="0.4">
      <c r="B29" s="1" t="s">
        <v>69</v>
      </c>
      <c r="C29" s="1" t="s">
        <v>42</v>
      </c>
      <c r="F29" s="2">
        <v>1080</v>
      </c>
      <c r="G29" s="18">
        <f t="shared" si="1"/>
        <v>180</v>
      </c>
    </row>
  </sheetData>
  <sortState ref="B20:G27">
    <sortCondition descending="1" ref="F20:F27"/>
  </sortState>
  <mergeCells count="2">
    <mergeCell ref="B4:G4"/>
    <mergeCell ref="C17:E17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9"/>
  <sheetViews>
    <sheetView workbookViewId="0"/>
  </sheetViews>
  <sheetFormatPr defaultRowHeight="14.4" x14ac:dyDescent="0.3"/>
  <cols>
    <col min="1" max="1" width="4.77734375" customWidth="1"/>
    <col min="2" max="2" width="30.77734375" customWidth="1"/>
    <col min="3" max="3" width="20.77734375" customWidth="1"/>
    <col min="4" max="5" width="5.77734375" customWidth="1"/>
    <col min="6" max="6" width="10.77734375" style="11" customWidth="1"/>
    <col min="7" max="7" width="10.77734375" style="24" customWidth="1"/>
  </cols>
  <sheetData>
    <row r="1" spans="1:8" ht="21" x14ac:dyDescent="0.4">
      <c r="A1" s="5" t="s">
        <v>2</v>
      </c>
      <c r="B1" s="1"/>
      <c r="C1" s="1"/>
      <c r="D1" s="2"/>
      <c r="E1" s="1"/>
      <c r="F1" s="17"/>
      <c r="G1" s="18"/>
      <c r="H1" s="1"/>
    </row>
    <row r="2" spans="1:8" ht="21" x14ac:dyDescent="0.4">
      <c r="A2" s="5" t="s">
        <v>3</v>
      </c>
      <c r="B2" s="1"/>
      <c r="C2" s="1"/>
      <c r="D2" s="2"/>
      <c r="E2" s="1"/>
      <c r="F2" s="17"/>
      <c r="G2" s="18"/>
      <c r="H2" s="1"/>
    </row>
    <row r="3" spans="1:8" ht="21" x14ac:dyDescent="0.4">
      <c r="A3" s="5"/>
      <c r="B3" s="1"/>
      <c r="C3" s="1"/>
      <c r="D3" s="2"/>
      <c r="E3" s="1"/>
      <c r="F3" s="17"/>
      <c r="G3" s="18"/>
      <c r="H3" s="1"/>
    </row>
    <row r="4" spans="1:8" ht="33.6" x14ac:dyDescent="0.65">
      <c r="A4" s="7"/>
      <c r="B4" s="36" t="s">
        <v>37</v>
      </c>
      <c r="C4" s="36"/>
      <c r="D4" s="36"/>
      <c r="E4" s="36"/>
      <c r="F4" s="36"/>
      <c r="G4" s="36"/>
      <c r="H4" s="8"/>
    </row>
    <row r="5" spans="1:8" ht="18" customHeight="1" x14ac:dyDescent="0.65">
      <c r="A5" s="7"/>
      <c r="B5" s="9"/>
      <c r="C5" s="9"/>
      <c r="D5" s="9"/>
      <c r="E5" s="9"/>
      <c r="F5" s="23"/>
      <c r="G5" s="19"/>
      <c r="H5" s="8"/>
    </row>
    <row r="6" spans="1:8" ht="33.6" x14ac:dyDescent="0.65">
      <c r="A6" s="7"/>
      <c r="B6" s="9" t="s">
        <v>8</v>
      </c>
      <c r="C6" s="9"/>
      <c r="D6" s="10" t="s">
        <v>4</v>
      </c>
      <c r="E6" s="10"/>
      <c r="F6" s="23"/>
      <c r="G6" s="19"/>
      <c r="H6" s="8"/>
    </row>
    <row r="7" spans="1:8" ht="18" customHeight="1" x14ac:dyDescent="0.4">
      <c r="A7" s="2"/>
      <c r="B7" s="1"/>
      <c r="C7" s="1"/>
      <c r="D7" s="2"/>
      <c r="E7" s="1"/>
      <c r="F7" s="17"/>
      <c r="G7" s="18"/>
      <c r="H7" s="1"/>
    </row>
    <row r="8" spans="1:8" ht="18" customHeight="1" x14ac:dyDescent="0.4">
      <c r="A8" s="2"/>
      <c r="B8" s="1" t="s">
        <v>6</v>
      </c>
      <c r="C8" s="1" t="s">
        <v>7</v>
      </c>
      <c r="D8" s="2"/>
      <c r="E8" s="2"/>
      <c r="F8" s="17" t="s">
        <v>0</v>
      </c>
      <c r="G8" s="18" t="s">
        <v>1</v>
      </c>
      <c r="H8" s="1"/>
    </row>
    <row r="9" spans="1:8" ht="18" customHeight="1" x14ac:dyDescent="0.4">
      <c r="A9" s="2">
        <v>1</v>
      </c>
      <c r="B9" s="1" t="s">
        <v>70</v>
      </c>
      <c r="C9" s="1" t="s">
        <v>62</v>
      </c>
      <c r="D9" s="3"/>
      <c r="E9" s="6"/>
      <c r="F9" s="4">
        <v>1079</v>
      </c>
      <c r="G9" s="18">
        <f>SUM(F9/6)</f>
        <v>179.83333333333334</v>
      </c>
      <c r="H9" s="1"/>
    </row>
    <row r="10" spans="1:8" ht="18" customHeight="1" x14ac:dyDescent="0.4">
      <c r="A10" s="2"/>
      <c r="B10" s="1" t="s">
        <v>61</v>
      </c>
      <c r="C10" s="1" t="s">
        <v>62</v>
      </c>
      <c r="D10" s="3"/>
      <c r="E10" s="6"/>
      <c r="F10" s="4">
        <v>1032</v>
      </c>
      <c r="G10" s="18">
        <f>SUM(F10/6)</f>
        <v>172</v>
      </c>
      <c r="H10" s="1"/>
    </row>
    <row r="11" spans="1:8" ht="18" customHeight="1" x14ac:dyDescent="0.4">
      <c r="A11" s="2"/>
      <c r="B11" s="1" t="s">
        <v>71</v>
      </c>
      <c r="C11" s="1" t="s">
        <v>42</v>
      </c>
      <c r="D11" s="3"/>
      <c r="E11" s="6"/>
      <c r="F11" s="4">
        <v>1011</v>
      </c>
      <c r="G11" s="18">
        <f>SUM(F11/6)</f>
        <v>168.5</v>
      </c>
      <c r="H11" s="1"/>
    </row>
    <row r="12" spans="1:8" ht="18" customHeight="1" x14ac:dyDescent="0.4">
      <c r="A12" s="2"/>
      <c r="B12" s="1" t="s">
        <v>46</v>
      </c>
      <c r="C12" s="1" t="s">
        <v>45</v>
      </c>
      <c r="D12" s="3"/>
      <c r="E12" s="6"/>
      <c r="F12" s="4">
        <v>985</v>
      </c>
      <c r="G12" s="18">
        <f>SUM(F12/6)</f>
        <v>164.16666666666666</v>
      </c>
      <c r="H12" s="1"/>
    </row>
    <row r="13" spans="1:8" ht="18" customHeight="1" x14ac:dyDescent="0.4">
      <c r="A13" s="17"/>
      <c r="B13" s="1" t="s">
        <v>72</v>
      </c>
      <c r="C13" s="1" t="s">
        <v>40</v>
      </c>
      <c r="D13" s="3"/>
      <c r="E13" s="6"/>
      <c r="F13" s="4">
        <v>964</v>
      </c>
      <c r="G13" s="18">
        <f t="shared" ref="G13:G14" si="0">SUM(F13/6)</f>
        <v>160.66666666666666</v>
      </c>
      <c r="H13" s="1"/>
    </row>
    <row r="14" spans="1:8" ht="18" customHeight="1" x14ac:dyDescent="0.4">
      <c r="A14" s="17"/>
      <c r="B14" s="1" t="s">
        <v>73</v>
      </c>
      <c r="C14" s="1" t="s">
        <v>40</v>
      </c>
      <c r="D14" s="3"/>
      <c r="E14" s="6"/>
      <c r="F14" s="4">
        <v>907</v>
      </c>
      <c r="G14" s="18">
        <f t="shared" si="0"/>
        <v>151.16666666666666</v>
      </c>
      <c r="H14" s="1"/>
    </row>
    <row r="15" spans="1:8" ht="18" customHeight="1" x14ac:dyDescent="0.4">
      <c r="A15" s="2"/>
      <c r="B15" s="1"/>
      <c r="C15" s="1"/>
      <c r="D15" s="3"/>
      <c r="E15" s="6"/>
      <c r="F15" s="3"/>
      <c r="G15" s="21"/>
      <c r="H15" s="1"/>
    </row>
    <row r="16" spans="1:8" ht="33.6" x14ac:dyDescent="0.65">
      <c r="A16" s="9"/>
      <c r="B16" s="8" t="s">
        <v>9</v>
      </c>
      <c r="C16" s="36" t="s">
        <v>5</v>
      </c>
      <c r="D16" s="36"/>
      <c r="E16" s="36"/>
    </row>
    <row r="17" spans="1:8" ht="18" customHeight="1" x14ac:dyDescent="0.4">
      <c r="A17" s="2"/>
      <c r="B17" s="1"/>
      <c r="C17" s="1"/>
      <c r="D17" s="2"/>
      <c r="E17" s="1"/>
    </row>
    <row r="18" spans="1:8" ht="18" customHeight="1" x14ac:dyDescent="0.4">
      <c r="A18" s="2"/>
      <c r="B18" s="1" t="s">
        <v>6</v>
      </c>
      <c r="C18" s="1" t="s">
        <v>7</v>
      </c>
      <c r="D18" s="2"/>
      <c r="E18" s="1"/>
      <c r="F18" s="17" t="s">
        <v>0</v>
      </c>
      <c r="G18" s="18" t="s">
        <v>1</v>
      </c>
    </row>
    <row r="19" spans="1:8" ht="18" customHeight="1" x14ac:dyDescent="0.4">
      <c r="A19" s="15">
        <v>1</v>
      </c>
      <c r="B19" s="1" t="s">
        <v>74</v>
      </c>
      <c r="C19" s="1" t="s">
        <v>42</v>
      </c>
      <c r="D19" s="2"/>
      <c r="E19" s="1"/>
      <c r="F19" s="4">
        <v>1228</v>
      </c>
      <c r="G19" s="18">
        <f t="shared" ref="G19:G39" si="1">SUM(F19/6)</f>
        <v>204.66666666666666</v>
      </c>
    </row>
    <row r="20" spans="1:8" ht="18" customHeight="1" x14ac:dyDescent="0.4">
      <c r="A20" s="15"/>
      <c r="B20" s="1" t="s">
        <v>53</v>
      </c>
      <c r="C20" s="1" t="s">
        <v>52</v>
      </c>
      <c r="D20" s="2"/>
      <c r="E20" s="1"/>
      <c r="F20" s="4">
        <v>1192</v>
      </c>
      <c r="G20" s="18">
        <f t="shared" si="1"/>
        <v>198.66666666666666</v>
      </c>
    </row>
    <row r="21" spans="1:8" ht="18" customHeight="1" x14ac:dyDescent="0.4">
      <c r="A21" s="15"/>
      <c r="B21" s="1" t="s">
        <v>75</v>
      </c>
      <c r="C21" s="1" t="s">
        <v>76</v>
      </c>
      <c r="D21" s="2"/>
      <c r="E21" s="1"/>
      <c r="F21" s="4">
        <v>1161</v>
      </c>
      <c r="G21" s="18">
        <f t="shared" si="1"/>
        <v>193.5</v>
      </c>
    </row>
    <row r="22" spans="1:8" ht="18" customHeight="1" x14ac:dyDescent="0.4">
      <c r="A22" s="15"/>
      <c r="B22" s="1" t="s">
        <v>77</v>
      </c>
      <c r="C22" s="1" t="s">
        <v>78</v>
      </c>
      <c r="D22" s="2"/>
      <c r="E22" s="1"/>
      <c r="F22" s="4">
        <v>1158</v>
      </c>
      <c r="G22" s="18">
        <f t="shared" si="1"/>
        <v>193</v>
      </c>
    </row>
    <row r="23" spans="1:8" ht="18" customHeight="1" x14ac:dyDescent="0.4">
      <c r="A23" s="15"/>
      <c r="B23" s="1" t="s">
        <v>79</v>
      </c>
      <c r="C23" s="1" t="s">
        <v>48</v>
      </c>
      <c r="D23" s="2"/>
      <c r="E23" s="1"/>
      <c r="F23" s="4">
        <v>1141</v>
      </c>
      <c r="G23" s="18">
        <f t="shared" si="1"/>
        <v>190.16666666666666</v>
      </c>
    </row>
    <row r="24" spans="1:8" ht="18" customHeight="1" x14ac:dyDescent="0.4">
      <c r="A24" s="15"/>
      <c r="B24" s="1" t="s">
        <v>80</v>
      </c>
      <c r="C24" s="1" t="s">
        <v>81</v>
      </c>
      <c r="D24" s="2"/>
      <c r="E24" s="1"/>
      <c r="F24" s="4">
        <v>1130</v>
      </c>
      <c r="G24" s="18">
        <f t="shared" si="1"/>
        <v>188.33333333333334</v>
      </c>
    </row>
    <row r="25" spans="1:8" ht="18" customHeight="1" x14ac:dyDescent="0.4">
      <c r="A25" s="15"/>
      <c r="B25" s="1" t="s">
        <v>82</v>
      </c>
      <c r="C25" s="1" t="s">
        <v>83</v>
      </c>
      <c r="D25" s="2"/>
      <c r="E25" s="1"/>
      <c r="F25" s="4">
        <v>1123</v>
      </c>
      <c r="G25" s="18">
        <f t="shared" si="1"/>
        <v>187.16666666666666</v>
      </c>
    </row>
    <row r="26" spans="1:8" ht="18" customHeight="1" x14ac:dyDescent="0.4">
      <c r="A26" s="15"/>
      <c r="B26" s="1" t="s">
        <v>84</v>
      </c>
      <c r="C26" s="1" t="s">
        <v>42</v>
      </c>
      <c r="D26" s="2"/>
      <c r="E26" s="1"/>
      <c r="F26" s="4">
        <v>1114</v>
      </c>
      <c r="G26" s="18">
        <f t="shared" si="1"/>
        <v>185.66666666666666</v>
      </c>
      <c r="H26" s="1"/>
    </row>
    <row r="27" spans="1:8" ht="18" customHeight="1" x14ac:dyDescent="0.4">
      <c r="A27" s="15"/>
      <c r="B27" s="1" t="s">
        <v>85</v>
      </c>
      <c r="C27" s="1" t="s">
        <v>81</v>
      </c>
      <c r="D27" s="2"/>
      <c r="E27" s="1"/>
      <c r="F27" s="4">
        <v>1106</v>
      </c>
      <c r="G27" s="18">
        <f t="shared" si="1"/>
        <v>184.33333333333334</v>
      </c>
      <c r="H27" s="1"/>
    </row>
    <row r="28" spans="1:8" ht="18" customHeight="1" x14ac:dyDescent="0.4">
      <c r="A28" s="15"/>
      <c r="B28" s="1" t="s">
        <v>86</v>
      </c>
      <c r="C28" s="1" t="s">
        <v>40</v>
      </c>
      <c r="D28" s="2"/>
      <c r="E28" s="1"/>
      <c r="F28" s="4">
        <v>1099</v>
      </c>
      <c r="G28" s="18">
        <f t="shared" si="1"/>
        <v>183.16666666666666</v>
      </c>
      <c r="H28" s="1"/>
    </row>
    <row r="29" spans="1:8" ht="18" customHeight="1" x14ac:dyDescent="0.4">
      <c r="A29" s="15"/>
      <c r="B29" s="1" t="s">
        <v>87</v>
      </c>
      <c r="C29" s="1" t="s">
        <v>78</v>
      </c>
      <c r="D29" s="2"/>
      <c r="E29" s="1"/>
      <c r="F29" s="4">
        <v>1081</v>
      </c>
      <c r="G29" s="18">
        <f t="shared" si="1"/>
        <v>180.16666666666666</v>
      </c>
      <c r="H29" s="1"/>
    </row>
    <row r="30" spans="1:8" ht="18" customHeight="1" x14ac:dyDescent="0.4">
      <c r="A30" s="15"/>
      <c r="B30" s="1" t="s">
        <v>88</v>
      </c>
      <c r="C30" s="1" t="s">
        <v>81</v>
      </c>
      <c r="D30" s="2"/>
      <c r="E30" s="1"/>
      <c r="F30" s="4">
        <v>1075</v>
      </c>
      <c r="G30" s="18">
        <f t="shared" si="1"/>
        <v>179.16666666666666</v>
      </c>
      <c r="H30" s="1"/>
    </row>
    <row r="31" spans="1:8" ht="18" customHeight="1" x14ac:dyDescent="0.4">
      <c r="A31" s="15"/>
      <c r="B31" s="1" t="s">
        <v>89</v>
      </c>
      <c r="C31" s="1" t="s">
        <v>40</v>
      </c>
      <c r="D31" s="2"/>
      <c r="E31" s="1"/>
      <c r="F31" s="4">
        <v>1052</v>
      </c>
      <c r="G31" s="18">
        <f t="shared" si="1"/>
        <v>175.33333333333334</v>
      </c>
      <c r="H31" s="1"/>
    </row>
    <row r="32" spans="1:8" ht="18" customHeight="1" x14ac:dyDescent="0.4">
      <c r="A32" s="15"/>
      <c r="B32" s="1" t="s">
        <v>90</v>
      </c>
      <c r="C32" s="1" t="s">
        <v>91</v>
      </c>
      <c r="D32" s="2"/>
      <c r="E32" s="1"/>
      <c r="F32" s="4">
        <v>1050</v>
      </c>
      <c r="G32" s="18">
        <f t="shared" si="1"/>
        <v>175</v>
      </c>
    </row>
    <row r="33" spans="1:7" ht="18" customHeight="1" x14ac:dyDescent="0.4">
      <c r="A33" s="15"/>
      <c r="B33" s="1" t="s">
        <v>92</v>
      </c>
      <c r="C33" s="1" t="s">
        <v>93</v>
      </c>
      <c r="D33" s="2"/>
      <c r="E33" s="1"/>
      <c r="F33" s="4">
        <v>1042</v>
      </c>
      <c r="G33" s="18">
        <f t="shared" si="1"/>
        <v>173.66666666666666</v>
      </c>
    </row>
    <row r="34" spans="1:7" ht="18" customHeight="1" x14ac:dyDescent="0.4">
      <c r="B34" s="1" t="s">
        <v>94</v>
      </c>
      <c r="C34" s="1" t="s">
        <v>95</v>
      </c>
      <c r="F34" s="4">
        <v>1030</v>
      </c>
      <c r="G34" s="18">
        <f t="shared" si="1"/>
        <v>171.66666666666666</v>
      </c>
    </row>
    <row r="35" spans="1:7" ht="18" customHeight="1" x14ac:dyDescent="0.4">
      <c r="B35" s="1" t="s">
        <v>96</v>
      </c>
      <c r="C35" s="1" t="s">
        <v>97</v>
      </c>
      <c r="F35" s="4">
        <v>1025</v>
      </c>
      <c r="G35" s="18">
        <f t="shared" si="1"/>
        <v>170.83333333333334</v>
      </c>
    </row>
    <row r="36" spans="1:7" ht="18" customHeight="1" x14ac:dyDescent="0.4">
      <c r="B36" s="1" t="s">
        <v>98</v>
      </c>
      <c r="C36" s="1" t="s">
        <v>81</v>
      </c>
      <c r="F36" s="4">
        <v>1016</v>
      </c>
      <c r="G36" s="18">
        <f t="shared" si="1"/>
        <v>169.33333333333334</v>
      </c>
    </row>
    <row r="37" spans="1:7" ht="21" x14ac:dyDescent="0.4">
      <c r="B37" s="1" t="s">
        <v>99</v>
      </c>
      <c r="C37" s="1" t="s">
        <v>50</v>
      </c>
      <c r="F37" s="4">
        <v>1016</v>
      </c>
      <c r="G37" s="18">
        <f t="shared" si="1"/>
        <v>169.33333333333334</v>
      </c>
    </row>
    <row r="38" spans="1:7" ht="21" x14ac:dyDescent="0.4">
      <c r="B38" s="1" t="s">
        <v>100</v>
      </c>
      <c r="C38" s="1" t="s">
        <v>66</v>
      </c>
      <c r="F38" s="4">
        <v>986</v>
      </c>
      <c r="G38" s="18">
        <f t="shared" si="1"/>
        <v>164.33333333333334</v>
      </c>
    </row>
    <row r="39" spans="1:7" ht="21" x14ac:dyDescent="0.4">
      <c r="B39" s="1" t="s">
        <v>101</v>
      </c>
      <c r="C39" s="1" t="s">
        <v>95</v>
      </c>
      <c r="F39" s="4">
        <v>966</v>
      </c>
      <c r="G39" s="18">
        <f t="shared" si="1"/>
        <v>161</v>
      </c>
    </row>
  </sheetData>
  <sortState ref="B19:G33">
    <sortCondition descending="1" ref="F19:F33"/>
  </sortState>
  <mergeCells count="2">
    <mergeCell ref="B4:G4"/>
    <mergeCell ref="C16:E16"/>
  </mergeCells>
  <pageMargins left="0.23622047244094491" right="0.23622047244094491" top="0.35433070866141736" bottom="0.35433070866141736" header="0.31496062992125984" footer="0.31496062992125984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8"/>
  <sheetViews>
    <sheetView workbookViewId="0">
      <selection activeCell="A11" sqref="A11"/>
    </sheetView>
  </sheetViews>
  <sheetFormatPr defaultRowHeight="14.4" x14ac:dyDescent="0.3"/>
  <cols>
    <col min="1" max="1" width="4.77734375" customWidth="1"/>
    <col min="2" max="2" width="30.77734375" customWidth="1"/>
    <col min="3" max="3" width="20.77734375" customWidth="1"/>
    <col min="4" max="5" width="5.77734375" style="11" customWidth="1"/>
    <col min="6" max="6" width="10.77734375" customWidth="1"/>
    <col min="7" max="7" width="10.77734375" style="20" customWidth="1"/>
    <col min="8" max="8" width="8.88671875" hidden="1" customWidth="1"/>
  </cols>
  <sheetData>
    <row r="1" spans="1:8" ht="18" customHeight="1" x14ac:dyDescent="0.4">
      <c r="A1" s="5" t="s">
        <v>2</v>
      </c>
      <c r="B1" s="1"/>
      <c r="C1" s="1"/>
      <c r="D1" s="2"/>
      <c r="E1" s="2"/>
      <c r="F1" s="2"/>
      <c r="G1" s="18"/>
    </row>
    <row r="2" spans="1:8" ht="18" customHeight="1" x14ac:dyDescent="0.4">
      <c r="A2" s="5" t="s">
        <v>3</v>
      </c>
      <c r="B2" s="1"/>
      <c r="C2" s="1"/>
      <c r="D2" s="2"/>
      <c r="E2" s="2"/>
      <c r="F2" s="2"/>
      <c r="G2" s="18"/>
    </row>
    <row r="3" spans="1:8" ht="18" customHeight="1" x14ac:dyDescent="0.4">
      <c r="A3" s="5"/>
      <c r="B3" s="1"/>
      <c r="C3" s="1"/>
      <c r="D3" s="2"/>
      <c r="E3" s="2"/>
      <c r="F3" s="2"/>
      <c r="G3" s="18"/>
    </row>
    <row r="4" spans="1:8" ht="30" customHeight="1" x14ac:dyDescent="0.65">
      <c r="A4" s="7"/>
      <c r="B4" s="36" t="s">
        <v>37</v>
      </c>
      <c r="C4" s="36"/>
      <c r="D4" s="36"/>
      <c r="E4" s="36"/>
      <c r="F4" s="36"/>
      <c r="G4" s="36"/>
    </row>
    <row r="5" spans="1:8" ht="18" customHeight="1" x14ac:dyDescent="0.65">
      <c r="A5" s="7"/>
      <c r="B5" s="9"/>
      <c r="C5" s="9"/>
      <c r="D5" s="9"/>
      <c r="E5" s="9"/>
      <c r="F5" s="9"/>
      <c r="G5" s="19"/>
    </row>
    <row r="6" spans="1:8" ht="33.6" customHeight="1" x14ac:dyDescent="0.65">
      <c r="A6" s="9"/>
      <c r="B6" s="8" t="s">
        <v>12</v>
      </c>
      <c r="C6" s="36" t="s">
        <v>5</v>
      </c>
      <c r="D6" s="36"/>
      <c r="E6" s="36"/>
      <c r="F6" s="9"/>
      <c r="G6" s="19"/>
    </row>
    <row r="7" spans="1:8" ht="18" customHeight="1" x14ac:dyDescent="0.4">
      <c r="A7" s="2"/>
      <c r="B7" s="1"/>
      <c r="C7" s="1"/>
      <c r="D7" s="2"/>
      <c r="E7" s="2"/>
      <c r="F7" s="2"/>
      <c r="G7" s="18"/>
    </row>
    <row r="8" spans="1:8" ht="18" customHeight="1" x14ac:dyDescent="0.4">
      <c r="A8" s="2"/>
      <c r="B8" s="1" t="s">
        <v>6</v>
      </c>
      <c r="C8" s="1" t="s">
        <v>7</v>
      </c>
      <c r="D8" s="2"/>
      <c r="E8" s="2"/>
      <c r="F8" s="2" t="s">
        <v>0</v>
      </c>
      <c r="G8" s="18" t="s">
        <v>1</v>
      </c>
      <c r="H8" s="16"/>
    </row>
    <row r="9" spans="1:8" ht="18" customHeight="1" x14ac:dyDescent="0.4">
      <c r="A9" s="15">
        <v>1</v>
      </c>
      <c r="B9" s="1" t="s">
        <v>102</v>
      </c>
      <c r="C9" s="1" t="s">
        <v>50</v>
      </c>
      <c r="D9" s="2"/>
      <c r="E9" s="2"/>
      <c r="F9" s="4">
        <v>1131</v>
      </c>
      <c r="G9" s="18">
        <f t="shared" ref="G9:G27" si="0">SUM(F9/6)</f>
        <v>188.5</v>
      </c>
      <c r="H9" s="16"/>
    </row>
    <row r="10" spans="1:8" ht="18" customHeight="1" x14ac:dyDescent="0.4">
      <c r="A10" s="15"/>
      <c r="B10" s="1" t="s">
        <v>103</v>
      </c>
      <c r="C10" s="1" t="s">
        <v>40</v>
      </c>
      <c r="D10" s="2"/>
      <c r="E10" s="2"/>
      <c r="F10" s="4">
        <v>1116</v>
      </c>
      <c r="G10" s="18">
        <f t="shared" si="0"/>
        <v>186</v>
      </c>
      <c r="H10" s="16"/>
    </row>
    <row r="11" spans="1:8" ht="18" customHeight="1" x14ac:dyDescent="0.4">
      <c r="A11" s="15"/>
      <c r="B11" s="1" t="s">
        <v>104</v>
      </c>
      <c r="C11" s="1" t="s">
        <v>93</v>
      </c>
      <c r="D11" s="2"/>
      <c r="E11" s="2"/>
      <c r="F11" s="4">
        <v>1061</v>
      </c>
      <c r="G11" s="18">
        <f t="shared" si="0"/>
        <v>176.83333333333334</v>
      </c>
      <c r="H11" s="16"/>
    </row>
    <row r="12" spans="1:8" ht="18" customHeight="1" x14ac:dyDescent="0.4">
      <c r="A12" s="15"/>
      <c r="B12" s="1" t="s">
        <v>105</v>
      </c>
      <c r="C12" s="1" t="s">
        <v>78</v>
      </c>
      <c r="D12" s="2"/>
      <c r="E12" s="2"/>
      <c r="F12" s="4">
        <v>1056</v>
      </c>
      <c r="G12" s="18">
        <f t="shared" si="0"/>
        <v>176</v>
      </c>
      <c r="H12" s="16"/>
    </row>
    <row r="13" spans="1:8" ht="18" customHeight="1" x14ac:dyDescent="0.4">
      <c r="A13" s="15"/>
      <c r="B13" s="1" t="s">
        <v>106</v>
      </c>
      <c r="C13" s="1" t="s">
        <v>40</v>
      </c>
      <c r="D13" s="2"/>
      <c r="E13" s="2"/>
      <c r="F13" s="4">
        <v>1038</v>
      </c>
      <c r="G13" s="18">
        <f t="shared" si="0"/>
        <v>173</v>
      </c>
      <c r="H13" s="16"/>
    </row>
    <row r="14" spans="1:8" ht="18" customHeight="1" x14ac:dyDescent="0.4">
      <c r="A14" s="15"/>
      <c r="B14" s="1" t="s">
        <v>107</v>
      </c>
      <c r="C14" s="1" t="s">
        <v>68</v>
      </c>
      <c r="D14" s="2"/>
      <c r="E14" s="2"/>
      <c r="F14" s="4">
        <v>1035</v>
      </c>
      <c r="G14" s="18">
        <f t="shared" si="0"/>
        <v>172.5</v>
      </c>
      <c r="H14" s="16"/>
    </row>
    <row r="15" spans="1:8" ht="18" customHeight="1" x14ac:dyDescent="0.4">
      <c r="A15" s="15"/>
      <c r="B15" s="1" t="s">
        <v>108</v>
      </c>
      <c r="C15" s="1" t="s">
        <v>109</v>
      </c>
      <c r="D15" s="2"/>
      <c r="E15" s="2"/>
      <c r="F15" s="4">
        <v>1025</v>
      </c>
      <c r="G15" s="18">
        <f t="shared" si="0"/>
        <v>170.83333333333334</v>
      </c>
      <c r="H15" s="16"/>
    </row>
    <row r="16" spans="1:8" ht="18" customHeight="1" x14ac:dyDescent="0.4">
      <c r="A16" s="15"/>
      <c r="B16" s="1" t="s">
        <v>110</v>
      </c>
      <c r="C16" s="1" t="s">
        <v>109</v>
      </c>
      <c r="D16" s="2"/>
      <c r="E16" s="2"/>
      <c r="F16" s="4">
        <v>1012</v>
      </c>
      <c r="G16" s="18">
        <f t="shared" si="0"/>
        <v>168.66666666666666</v>
      </c>
      <c r="H16" s="16"/>
    </row>
    <row r="17" spans="1:11" ht="18" customHeight="1" x14ac:dyDescent="0.4">
      <c r="A17" s="15"/>
      <c r="B17" s="1" t="s">
        <v>111</v>
      </c>
      <c r="C17" s="1" t="s">
        <v>109</v>
      </c>
      <c r="D17" s="2"/>
      <c r="E17" s="2"/>
      <c r="F17" s="4">
        <v>994</v>
      </c>
      <c r="G17" s="18">
        <f t="shared" si="0"/>
        <v>165.66666666666666</v>
      </c>
      <c r="H17" s="16"/>
    </row>
    <row r="18" spans="1:11" ht="18" customHeight="1" x14ac:dyDescent="0.4">
      <c r="A18" s="15"/>
      <c r="B18" s="1" t="s">
        <v>112</v>
      </c>
      <c r="C18" s="1" t="s">
        <v>76</v>
      </c>
      <c r="D18" s="2"/>
      <c r="E18" s="2"/>
      <c r="F18" s="4">
        <v>979</v>
      </c>
      <c r="G18" s="18">
        <f t="shared" si="0"/>
        <v>163.16666666666666</v>
      </c>
      <c r="H18" s="16"/>
    </row>
    <row r="19" spans="1:11" ht="18" customHeight="1" x14ac:dyDescent="0.4">
      <c r="A19" s="15"/>
      <c r="B19" s="1" t="s">
        <v>113</v>
      </c>
      <c r="C19" s="1" t="s">
        <v>114</v>
      </c>
      <c r="D19" s="2"/>
      <c r="E19" s="2"/>
      <c r="F19" s="4">
        <v>973</v>
      </c>
      <c r="G19" s="18">
        <f t="shared" si="0"/>
        <v>162.16666666666666</v>
      </c>
      <c r="H19" s="16"/>
    </row>
    <row r="20" spans="1:11" ht="18" customHeight="1" x14ac:dyDescent="0.4">
      <c r="A20" s="15"/>
      <c r="B20" s="1" t="s">
        <v>115</v>
      </c>
      <c r="C20" s="1" t="s">
        <v>81</v>
      </c>
      <c r="D20" s="2"/>
      <c r="E20" s="2"/>
      <c r="F20" s="4">
        <v>955</v>
      </c>
      <c r="G20" s="18">
        <f t="shared" si="0"/>
        <v>159.16666666666666</v>
      </c>
      <c r="H20" s="16"/>
    </row>
    <row r="21" spans="1:11" ht="18" customHeight="1" x14ac:dyDescent="0.4">
      <c r="A21" s="15"/>
      <c r="B21" s="1" t="s">
        <v>116</v>
      </c>
      <c r="C21" s="1" t="s">
        <v>78</v>
      </c>
      <c r="D21" s="2"/>
      <c r="E21" s="2"/>
      <c r="F21" s="4">
        <v>954</v>
      </c>
      <c r="G21" s="18">
        <f t="shared" si="0"/>
        <v>159</v>
      </c>
      <c r="H21" s="16"/>
    </row>
    <row r="22" spans="1:11" ht="18" customHeight="1" x14ac:dyDescent="0.4">
      <c r="A22" s="15"/>
      <c r="B22" s="1" t="s">
        <v>117</v>
      </c>
      <c r="C22" s="1" t="s">
        <v>81</v>
      </c>
      <c r="D22" s="2"/>
      <c r="E22" s="2"/>
      <c r="F22" s="4">
        <v>941</v>
      </c>
      <c r="G22" s="18">
        <f t="shared" si="0"/>
        <v>156.83333333333334</v>
      </c>
      <c r="H22" s="16"/>
    </row>
    <row r="23" spans="1:11" ht="18" customHeight="1" x14ac:dyDescent="0.4">
      <c r="A23" s="15"/>
      <c r="B23" s="1" t="s">
        <v>118</v>
      </c>
      <c r="C23" s="1" t="s">
        <v>119</v>
      </c>
      <c r="D23" s="2"/>
      <c r="E23" s="2"/>
      <c r="F23" s="4">
        <v>936</v>
      </c>
      <c r="G23" s="18">
        <f t="shared" si="0"/>
        <v>156</v>
      </c>
      <c r="H23" s="16"/>
    </row>
    <row r="24" spans="1:11" ht="18" customHeight="1" x14ac:dyDescent="0.4">
      <c r="A24" s="15"/>
      <c r="B24" s="1" t="s">
        <v>120</v>
      </c>
      <c r="C24" s="1" t="s">
        <v>83</v>
      </c>
      <c r="D24" s="2"/>
      <c r="E24" s="2"/>
      <c r="F24" s="4">
        <v>936</v>
      </c>
      <c r="G24" s="18">
        <f t="shared" si="0"/>
        <v>156</v>
      </c>
      <c r="H24" s="16"/>
    </row>
    <row r="25" spans="1:11" ht="18" customHeight="1" x14ac:dyDescent="0.4">
      <c r="A25" s="15"/>
      <c r="B25" s="1" t="s">
        <v>121</v>
      </c>
      <c r="C25" s="1" t="s">
        <v>81</v>
      </c>
      <c r="D25" s="2"/>
      <c r="E25" s="2"/>
      <c r="F25" s="4">
        <v>926</v>
      </c>
      <c r="G25" s="18">
        <f t="shared" si="0"/>
        <v>154.33333333333334</v>
      </c>
      <c r="H25" s="16"/>
    </row>
    <row r="26" spans="1:11" ht="18" customHeight="1" x14ac:dyDescent="0.4">
      <c r="A26" s="15"/>
      <c r="B26" s="1" t="s">
        <v>122</v>
      </c>
      <c r="C26" s="1" t="s">
        <v>109</v>
      </c>
      <c r="D26" s="2"/>
      <c r="E26" s="2"/>
      <c r="F26" s="4">
        <v>908</v>
      </c>
      <c r="G26" s="18">
        <f t="shared" si="0"/>
        <v>151.33333333333334</v>
      </c>
      <c r="H26" s="16"/>
    </row>
    <row r="27" spans="1:11" ht="18" customHeight="1" x14ac:dyDescent="0.4">
      <c r="A27" s="15"/>
      <c r="B27" s="1" t="s">
        <v>123</v>
      </c>
      <c r="C27" s="1" t="s">
        <v>91</v>
      </c>
      <c r="D27" s="2"/>
      <c r="E27" s="2"/>
      <c r="F27" s="4">
        <v>848</v>
      </c>
      <c r="G27" s="18">
        <f t="shared" si="0"/>
        <v>141.33333333333334</v>
      </c>
      <c r="H27" s="16"/>
    </row>
    <row r="28" spans="1:11" ht="18" customHeight="1" x14ac:dyDescent="0.4">
      <c r="A28" s="15"/>
      <c r="B28" s="1"/>
      <c r="C28" s="1"/>
      <c r="D28" s="17"/>
      <c r="E28" s="17"/>
      <c r="F28" s="4"/>
      <c r="G28" s="18"/>
      <c r="H28" s="16"/>
    </row>
    <row r="29" spans="1:11" s="33" customFormat="1" ht="25.95" customHeight="1" x14ac:dyDescent="0.65">
      <c r="A29" s="4"/>
      <c r="B29" s="32" t="s">
        <v>13</v>
      </c>
      <c r="C29" s="37" t="s">
        <v>5</v>
      </c>
      <c r="D29" s="37"/>
      <c r="E29" s="37"/>
      <c r="F29" s="37"/>
      <c r="G29" s="37"/>
      <c r="H29" s="37"/>
      <c r="I29" s="32"/>
      <c r="J29" s="4"/>
      <c r="K29" s="4"/>
    </row>
    <row r="30" spans="1:11" ht="18" customHeight="1" x14ac:dyDescent="0.4">
      <c r="A30" s="2"/>
      <c r="B30" s="1" t="s">
        <v>6</v>
      </c>
      <c r="C30" s="1" t="s">
        <v>7</v>
      </c>
      <c r="D30" s="2"/>
      <c r="E30" s="2"/>
      <c r="F30" s="2" t="s">
        <v>0</v>
      </c>
      <c r="G30" s="18" t="s">
        <v>1</v>
      </c>
      <c r="H30" s="2"/>
      <c r="I30" s="2"/>
    </row>
    <row r="31" spans="1:11" ht="18" customHeight="1" x14ac:dyDescent="0.4">
      <c r="A31" s="2">
        <v>1</v>
      </c>
      <c r="B31" s="1" t="s">
        <v>124</v>
      </c>
      <c r="C31" s="1" t="s">
        <v>78</v>
      </c>
      <c r="D31" s="1"/>
      <c r="E31" s="1"/>
      <c r="F31" s="4">
        <v>1027</v>
      </c>
      <c r="G31" s="18">
        <f t="shared" ref="G31:G36" si="1">SUM(F31/6)</f>
        <v>171.16666666666666</v>
      </c>
      <c r="H31" s="1"/>
      <c r="I31" s="1"/>
    </row>
    <row r="32" spans="1:11" ht="18" customHeight="1" x14ac:dyDescent="0.4">
      <c r="A32" s="2"/>
      <c r="B32" s="1" t="s">
        <v>125</v>
      </c>
      <c r="C32" s="1" t="s">
        <v>114</v>
      </c>
      <c r="D32" s="1"/>
      <c r="E32" s="1"/>
      <c r="F32" s="4">
        <v>944</v>
      </c>
      <c r="G32" s="18">
        <f t="shared" si="1"/>
        <v>157.33333333333334</v>
      </c>
      <c r="H32" s="1"/>
      <c r="I32" s="1"/>
    </row>
    <row r="33" spans="1:9" ht="18" customHeight="1" x14ac:dyDescent="0.4">
      <c r="A33" s="2"/>
      <c r="B33" s="1" t="s">
        <v>126</v>
      </c>
      <c r="C33" s="1" t="s">
        <v>81</v>
      </c>
      <c r="D33" s="1"/>
      <c r="E33" s="1"/>
      <c r="F33" s="4">
        <v>934</v>
      </c>
      <c r="G33" s="18">
        <f t="shared" si="1"/>
        <v>155.66666666666666</v>
      </c>
      <c r="H33" s="1"/>
      <c r="I33" s="1"/>
    </row>
    <row r="34" spans="1:9" ht="18" customHeight="1" x14ac:dyDescent="0.4">
      <c r="A34" s="2"/>
      <c r="B34" s="1" t="s">
        <v>127</v>
      </c>
      <c r="C34" s="1" t="s">
        <v>83</v>
      </c>
      <c r="D34" s="1"/>
      <c r="E34" s="1"/>
      <c r="F34" s="4">
        <v>908</v>
      </c>
      <c r="G34" s="18">
        <f t="shared" si="1"/>
        <v>151.33333333333334</v>
      </c>
      <c r="H34" s="1"/>
      <c r="I34" s="1"/>
    </row>
    <row r="35" spans="1:9" ht="18" customHeight="1" x14ac:dyDescent="0.4">
      <c r="A35" s="2"/>
      <c r="B35" s="1" t="s">
        <v>128</v>
      </c>
      <c r="C35" s="1" t="s">
        <v>83</v>
      </c>
      <c r="D35" s="1"/>
      <c r="E35" s="1"/>
      <c r="F35" s="4">
        <v>883</v>
      </c>
      <c r="G35" s="18">
        <f t="shared" si="1"/>
        <v>147.16666666666666</v>
      </c>
      <c r="H35" s="1"/>
      <c r="I35" s="1"/>
    </row>
    <row r="36" spans="1:9" ht="18" customHeight="1" x14ac:dyDescent="0.4">
      <c r="A36" s="2"/>
      <c r="B36" s="1" t="s">
        <v>129</v>
      </c>
      <c r="C36" s="1" t="s">
        <v>93</v>
      </c>
      <c r="D36" s="1"/>
      <c r="E36" s="1"/>
      <c r="F36" s="4">
        <v>670</v>
      </c>
      <c r="G36" s="18">
        <f t="shared" si="1"/>
        <v>111.66666666666667</v>
      </c>
      <c r="H36" s="1"/>
      <c r="I36" s="1"/>
    </row>
    <row r="37" spans="1:9" x14ac:dyDescent="0.3">
      <c r="G37"/>
    </row>
    <row r="38" spans="1:9" x14ac:dyDescent="0.3">
      <c r="G38"/>
    </row>
  </sheetData>
  <sortState ref="B9:G27">
    <sortCondition descending="1" ref="F9:F27"/>
  </sortState>
  <mergeCells count="3">
    <mergeCell ref="B4:G4"/>
    <mergeCell ref="C6:E6"/>
    <mergeCell ref="C29:H29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5"/>
  <sheetViews>
    <sheetView workbookViewId="0">
      <selection activeCell="A9" sqref="A9"/>
    </sheetView>
  </sheetViews>
  <sheetFormatPr defaultRowHeight="14.4" x14ac:dyDescent="0.3"/>
  <cols>
    <col min="1" max="1" width="4.77734375" customWidth="1"/>
    <col min="2" max="2" width="30.77734375" customWidth="1"/>
    <col min="3" max="3" width="20.77734375" customWidth="1"/>
    <col min="4" max="5" width="5.77734375" customWidth="1"/>
    <col min="6" max="6" width="10.77734375" customWidth="1"/>
    <col min="7" max="7" width="10.77734375" style="20" customWidth="1"/>
  </cols>
  <sheetData>
    <row r="1" spans="1:7" ht="18" customHeight="1" x14ac:dyDescent="0.4">
      <c r="A1" s="5" t="s">
        <v>2</v>
      </c>
      <c r="B1" s="1"/>
      <c r="C1" s="1"/>
      <c r="D1" s="2"/>
      <c r="E1" s="1"/>
      <c r="F1" s="2"/>
      <c r="G1" s="18"/>
    </row>
    <row r="2" spans="1:7" ht="18" customHeight="1" x14ac:dyDescent="0.4">
      <c r="A2" s="5" t="s">
        <v>3</v>
      </c>
      <c r="B2" s="1"/>
      <c r="C2" s="1"/>
      <c r="D2" s="2"/>
      <c r="E2" s="1"/>
      <c r="F2" s="2"/>
      <c r="G2" s="18"/>
    </row>
    <row r="3" spans="1:7" ht="15" customHeight="1" x14ac:dyDescent="0.4">
      <c r="A3" s="5"/>
      <c r="B3" s="1"/>
      <c r="C3" s="1"/>
      <c r="D3" s="2"/>
      <c r="E3" s="1"/>
      <c r="F3" s="2"/>
      <c r="G3" s="18"/>
    </row>
    <row r="4" spans="1:7" ht="28.05" customHeight="1" x14ac:dyDescent="0.65">
      <c r="A4" s="7"/>
      <c r="B4" s="36" t="s">
        <v>37</v>
      </c>
      <c r="C4" s="36"/>
      <c r="D4" s="36"/>
      <c r="E4" s="36"/>
      <c r="F4" s="36"/>
      <c r="G4" s="36"/>
    </row>
    <row r="5" spans="1:7" ht="18" customHeight="1" x14ac:dyDescent="0.65">
      <c r="A5" s="7"/>
      <c r="B5" s="9"/>
      <c r="C5" s="9"/>
      <c r="D5" s="9"/>
      <c r="E5" s="9"/>
      <c r="F5" s="9"/>
      <c r="G5" s="19"/>
    </row>
    <row r="6" spans="1:7" ht="30" customHeight="1" x14ac:dyDescent="0.65">
      <c r="A6" s="7"/>
      <c r="B6" s="9" t="s">
        <v>11</v>
      </c>
      <c r="C6" s="9"/>
      <c r="D6" s="10" t="s">
        <v>4</v>
      </c>
      <c r="E6" s="10"/>
      <c r="F6" s="9"/>
      <c r="G6" s="19"/>
    </row>
    <row r="7" spans="1:7" ht="16.95" customHeight="1" x14ac:dyDescent="0.4">
      <c r="A7" s="2"/>
      <c r="B7" s="1" t="s">
        <v>6</v>
      </c>
      <c r="C7" s="1" t="s">
        <v>7</v>
      </c>
      <c r="D7" s="2"/>
      <c r="E7" s="2"/>
      <c r="F7" s="2" t="s">
        <v>0</v>
      </c>
      <c r="G7" s="18" t="s">
        <v>1</v>
      </c>
    </row>
    <row r="8" spans="1:7" ht="16.95" customHeight="1" x14ac:dyDescent="0.4">
      <c r="A8" s="2">
        <v>1</v>
      </c>
      <c r="B8" s="1" t="s">
        <v>130</v>
      </c>
      <c r="C8" s="1" t="s">
        <v>76</v>
      </c>
      <c r="D8" s="3"/>
      <c r="E8" s="6"/>
      <c r="F8" s="4">
        <v>933</v>
      </c>
      <c r="G8" s="18">
        <f t="shared" ref="G8:G12" si="0">SUM(F8/6)</f>
        <v>155.5</v>
      </c>
    </row>
    <row r="9" spans="1:7" ht="16.95" customHeight="1" x14ac:dyDescent="0.4">
      <c r="A9" s="2"/>
      <c r="B9" s="1" t="s">
        <v>44</v>
      </c>
      <c r="C9" s="1" t="s">
        <v>45</v>
      </c>
      <c r="D9" s="3"/>
      <c r="E9" s="6"/>
      <c r="F9" s="4">
        <v>927</v>
      </c>
      <c r="G9" s="18">
        <f t="shared" si="0"/>
        <v>154.5</v>
      </c>
    </row>
    <row r="10" spans="1:7" ht="16.95" customHeight="1" x14ac:dyDescent="0.4">
      <c r="A10" s="2" t="s">
        <v>30</v>
      </c>
      <c r="B10" s="1" t="s">
        <v>131</v>
      </c>
      <c r="C10" s="1" t="s">
        <v>81</v>
      </c>
      <c r="D10" s="3"/>
      <c r="E10" s="6"/>
      <c r="F10" s="4">
        <v>895</v>
      </c>
      <c r="G10" s="18">
        <f t="shared" si="0"/>
        <v>149.16666666666666</v>
      </c>
    </row>
    <row r="11" spans="1:7" ht="16.95" customHeight="1" x14ac:dyDescent="0.4">
      <c r="A11" s="2"/>
      <c r="B11" s="1" t="s">
        <v>132</v>
      </c>
      <c r="C11" s="1" t="s">
        <v>76</v>
      </c>
      <c r="D11" s="3"/>
      <c r="E11" s="6"/>
      <c r="F11" s="4">
        <v>817</v>
      </c>
      <c r="G11" s="18">
        <f t="shared" si="0"/>
        <v>136.16666666666666</v>
      </c>
    </row>
    <row r="12" spans="1:7" ht="16.95" customHeight="1" x14ac:dyDescent="0.4">
      <c r="A12" s="2"/>
      <c r="B12" s="1" t="s">
        <v>133</v>
      </c>
      <c r="C12" s="1" t="s">
        <v>93</v>
      </c>
      <c r="D12" s="3"/>
      <c r="E12" s="6"/>
      <c r="F12" s="4">
        <v>801</v>
      </c>
      <c r="G12" s="18">
        <f t="shared" si="0"/>
        <v>133.5</v>
      </c>
    </row>
    <row r="13" spans="1:7" ht="16.95" customHeight="1" x14ac:dyDescent="0.4">
      <c r="A13" s="2"/>
      <c r="B13" s="1"/>
      <c r="C13" s="1"/>
      <c r="D13" s="3"/>
      <c r="E13" s="6"/>
      <c r="F13" s="4"/>
      <c r="G13" s="18"/>
    </row>
    <row r="14" spans="1:7" ht="16.95" customHeight="1" x14ac:dyDescent="0.4">
      <c r="A14" s="2"/>
      <c r="B14" s="1"/>
      <c r="C14" s="1"/>
      <c r="D14" s="3"/>
      <c r="E14" s="6"/>
      <c r="F14" s="4"/>
      <c r="G14" s="18"/>
    </row>
    <row r="15" spans="1:7" ht="16.95" customHeight="1" x14ac:dyDescent="0.4">
      <c r="A15" s="2"/>
      <c r="B15" s="1"/>
      <c r="C15" s="1"/>
      <c r="D15" s="3"/>
      <c r="E15" s="6"/>
      <c r="F15" s="4"/>
      <c r="G15" s="18"/>
    </row>
    <row r="16" spans="1:7" ht="16.95" customHeight="1" x14ac:dyDescent="0.4">
      <c r="A16" s="2"/>
      <c r="B16" s="1"/>
      <c r="C16" s="1"/>
      <c r="D16" s="3"/>
      <c r="E16" s="6"/>
      <c r="F16" s="4"/>
      <c r="G16" s="18"/>
    </row>
    <row r="17" spans="1:7" ht="16.95" customHeight="1" x14ac:dyDescent="0.4">
      <c r="A17" s="2"/>
      <c r="B17" s="1"/>
      <c r="C17" s="1"/>
      <c r="D17" s="3"/>
      <c r="E17" s="6"/>
      <c r="F17" s="4"/>
      <c r="G17" s="18"/>
    </row>
    <row r="18" spans="1:7" ht="16.95" customHeight="1" x14ac:dyDescent="0.4">
      <c r="A18" s="2"/>
      <c r="B18" s="1"/>
      <c r="C18" s="1"/>
      <c r="D18" s="3"/>
      <c r="E18" s="6"/>
      <c r="F18" s="4"/>
      <c r="G18" s="18"/>
    </row>
    <row r="19" spans="1:7" ht="16.95" customHeight="1" x14ac:dyDescent="0.4">
      <c r="A19" s="17"/>
      <c r="B19" s="1"/>
      <c r="C19" s="1"/>
      <c r="D19" s="3"/>
      <c r="E19" s="6"/>
      <c r="F19" s="4"/>
      <c r="G19" s="18"/>
    </row>
    <row r="20" spans="1:7" ht="16.95" customHeight="1" x14ac:dyDescent="0.4">
      <c r="A20" s="17"/>
      <c r="B20" s="1"/>
      <c r="C20" s="1"/>
      <c r="D20" s="3"/>
      <c r="E20" s="6"/>
      <c r="F20" s="4"/>
      <c r="G20" s="18"/>
    </row>
    <row r="21" spans="1:7" ht="16.95" customHeight="1" x14ac:dyDescent="0.4">
      <c r="A21" s="17"/>
      <c r="B21" s="1"/>
      <c r="C21" s="1"/>
      <c r="D21" s="3"/>
      <c r="E21" s="6"/>
      <c r="F21" s="4"/>
      <c r="G21" s="18"/>
    </row>
    <row r="22" spans="1:7" ht="15" customHeight="1" x14ac:dyDescent="0.4">
      <c r="A22" s="2"/>
      <c r="B22" s="1"/>
      <c r="C22" s="1"/>
      <c r="D22" s="3"/>
      <c r="E22" s="6"/>
      <c r="F22" s="4"/>
      <c r="G22" s="18"/>
    </row>
    <row r="23" spans="1:7" ht="16.95" customHeight="1" x14ac:dyDescent="0.3"/>
    <row r="24" spans="1:7" ht="16.95" customHeight="1" x14ac:dyDescent="0.3"/>
    <row r="25" spans="1:7" ht="16.95" customHeight="1" x14ac:dyDescent="0.3"/>
    <row r="26" spans="1:7" ht="16.95" customHeight="1" x14ac:dyDescent="0.3"/>
    <row r="27" spans="1:7" ht="16.95" customHeight="1" x14ac:dyDescent="0.3"/>
    <row r="28" spans="1:7" ht="16.95" customHeight="1" x14ac:dyDescent="0.3"/>
    <row r="29" spans="1:7" ht="16.95" customHeight="1" x14ac:dyDescent="0.3"/>
    <row r="30" spans="1:7" ht="16.95" customHeight="1" x14ac:dyDescent="0.3"/>
    <row r="31" spans="1:7" ht="16.95" customHeight="1" x14ac:dyDescent="0.3"/>
    <row r="32" spans="1:7" ht="16.95" customHeight="1" x14ac:dyDescent="0.3"/>
    <row r="33" spans="1:7" ht="16.95" customHeight="1" x14ac:dyDescent="0.3"/>
    <row r="34" spans="1:7" ht="16.95" customHeight="1" x14ac:dyDescent="0.3"/>
    <row r="35" spans="1:7" ht="16.95" customHeight="1" x14ac:dyDescent="0.4">
      <c r="A35" s="2"/>
      <c r="B35" s="1"/>
      <c r="C35" s="1"/>
      <c r="D35" s="1"/>
      <c r="E35" s="1"/>
      <c r="F35" s="4"/>
      <c r="G35" s="18"/>
    </row>
  </sheetData>
  <sortState ref="B24:G34">
    <sortCondition descending="1" ref="F24:F34"/>
  </sortState>
  <mergeCells count="1">
    <mergeCell ref="B4:G4"/>
  </mergeCells>
  <pageMargins left="0.25" right="0.25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6"/>
  <sheetViews>
    <sheetView workbookViewId="0">
      <selection activeCell="A3" sqref="A3"/>
    </sheetView>
  </sheetViews>
  <sheetFormatPr defaultRowHeight="21" x14ac:dyDescent="0.4"/>
  <cols>
    <col min="1" max="1" width="3.77734375" style="1" customWidth="1"/>
    <col min="2" max="2" width="25.77734375" style="1" customWidth="1"/>
    <col min="3" max="3" width="2.77734375" style="17" customWidth="1"/>
    <col min="4" max="4" width="24.77734375" style="1" customWidth="1"/>
    <col min="5" max="5" width="21.77734375" style="1" customWidth="1"/>
    <col min="6" max="6" width="8.33203125" style="17" customWidth="1"/>
    <col min="7" max="7" width="2.77734375" style="17" customWidth="1"/>
    <col min="8" max="8" width="8.33203125" style="17" customWidth="1"/>
    <col min="9" max="16384" width="8.88671875" style="1"/>
  </cols>
  <sheetData>
    <row r="1" spans="1:9" x14ac:dyDescent="0.4">
      <c r="A1" s="30" t="s">
        <v>2</v>
      </c>
      <c r="I1" s="17"/>
    </row>
    <row r="2" spans="1:9" x14ac:dyDescent="0.4">
      <c r="A2" s="30" t="s">
        <v>3</v>
      </c>
      <c r="I2" s="17"/>
    </row>
    <row r="3" spans="1:9" x14ac:dyDescent="0.4">
      <c r="A3" s="30"/>
      <c r="I3" s="17"/>
    </row>
    <row r="4" spans="1:9" x14ac:dyDescent="0.4">
      <c r="A4" s="30"/>
      <c r="B4" s="38" t="s">
        <v>37</v>
      </c>
      <c r="C4" s="38"/>
      <c r="D4" s="38"/>
      <c r="E4" s="38"/>
      <c r="F4" s="38"/>
      <c r="G4" s="38"/>
      <c r="H4" s="38"/>
      <c r="I4" s="38"/>
    </row>
    <row r="5" spans="1:9" x14ac:dyDescent="0.4">
      <c r="A5" s="30"/>
      <c r="B5" s="17"/>
      <c r="D5" s="17"/>
      <c r="E5" s="17"/>
      <c r="I5" s="17"/>
    </row>
    <row r="6" spans="1:9" x14ac:dyDescent="0.4">
      <c r="A6" s="30" t="s">
        <v>31</v>
      </c>
      <c r="B6" s="17"/>
      <c r="D6" s="22"/>
      <c r="E6" s="22"/>
      <c r="I6" s="17"/>
    </row>
    <row r="7" spans="1:9" x14ac:dyDescent="0.4">
      <c r="A7" s="17"/>
      <c r="B7" s="1" t="s">
        <v>6</v>
      </c>
      <c r="D7" s="30" t="s">
        <v>6</v>
      </c>
      <c r="E7" s="17" t="s">
        <v>7</v>
      </c>
      <c r="I7" s="17" t="s">
        <v>0</v>
      </c>
    </row>
    <row r="8" spans="1:9" x14ac:dyDescent="0.4">
      <c r="A8" s="17">
        <v>1</v>
      </c>
      <c r="B8" s="1" t="s">
        <v>53</v>
      </c>
      <c r="C8" s="17" t="s">
        <v>33</v>
      </c>
      <c r="D8" s="1" t="s">
        <v>54</v>
      </c>
      <c r="E8" s="1" t="s">
        <v>52</v>
      </c>
      <c r="F8" s="4">
        <v>1192</v>
      </c>
      <c r="G8" s="17" t="s">
        <v>33</v>
      </c>
      <c r="H8" s="4">
        <v>1300</v>
      </c>
      <c r="I8" s="4">
        <f t="shared" ref="I8:I21" si="0">F8+H8</f>
        <v>2492</v>
      </c>
    </row>
    <row r="9" spans="1:9" x14ac:dyDescent="0.4">
      <c r="A9" s="17"/>
      <c r="B9" s="1" t="s">
        <v>55</v>
      </c>
      <c r="C9" s="17" t="s">
        <v>33</v>
      </c>
      <c r="D9" s="1" t="s">
        <v>56</v>
      </c>
      <c r="E9" s="1" t="s">
        <v>134</v>
      </c>
      <c r="F9" s="4">
        <v>1228</v>
      </c>
      <c r="G9" s="17" t="s">
        <v>33</v>
      </c>
      <c r="H9" s="4">
        <v>1246</v>
      </c>
      <c r="I9" s="4">
        <f t="shared" si="0"/>
        <v>2474</v>
      </c>
    </row>
    <row r="10" spans="1:9" x14ac:dyDescent="0.4">
      <c r="A10" s="17"/>
      <c r="B10" s="1" t="s">
        <v>58</v>
      </c>
      <c r="C10" s="17" t="s">
        <v>33</v>
      </c>
      <c r="D10" s="1" t="s">
        <v>84</v>
      </c>
      <c r="E10" s="1" t="s">
        <v>42</v>
      </c>
      <c r="F10" s="4">
        <v>1257</v>
      </c>
      <c r="G10" s="17" t="s">
        <v>33</v>
      </c>
      <c r="H10" s="4">
        <v>1114</v>
      </c>
      <c r="I10" s="4">
        <f t="shared" si="0"/>
        <v>2371</v>
      </c>
    </row>
    <row r="11" spans="1:9" x14ac:dyDescent="0.4">
      <c r="A11" s="17"/>
      <c r="B11" s="1" t="s">
        <v>77</v>
      </c>
      <c r="C11" s="17" t="s">
        <v>33</v>
      </c>
      <c r="D11" s="1" t="s">
        <v>87</v>
      </c>
      <c r="E11" s="1" t="s">
        <v>78</v>
      </c>
      <c r="F11" s="4">
        <v>1158</v>
      </c>
      <c r="G11" s="17" t="s">
        <v>33</v>
      </c>
      <c r="H11" s="4">
        <v>1081</v>
      </c>
      <c r="I11" s="4">
        <f t="shared" si="0"/>
        <v>2239</v>
      </c>
    </row>
    <row r="12" spans="1:9" x14ac:dyDescent="0.4">
      <c r="A12" s="17"/>
      <c r="B12" s="1" t="s">
        <v>85</v>
      </c>
      <c r="C12" s="17" t="s">
        <v>33</v>
      </c>
      <c r="D12" s="1" t="s">
        <v>80</v>
      </c>
      <c r="E12" s="1" t="s">
        <v>81</v>
      </c>
      <c r="F12" s="4">
        <v>1106</v>
      </c>
      <c r="G12" s="17" t="s">
        <v>33</v>
      </c>
      <c r="H12" s="4">
        <v>1130</v>
      </c>
      <c r="I12" s="4">
        <f t="shared" si="0"/>
        <v>2236</v>
      </c>
    </row>
    <row r="13" spans="1:9" x14ac:dyDescent="0.4">
      <c r="A13" s="17"/>
      <c r="B13" s="1" t="s">
        <v>75</v>
      </c>
      <c r="C13" s="17" t="s">
        <v>33</v>
      </c>
      <c r="D13" s="1" t="s">
        <v>96</v>
      </c>
      <c r="E13" s="1" t="s">
        <v>76</v>
      </c>
      <c r="F13" s="4">
        <v>1161</v>
      </c>
      <c r="G13" s="17" t="s">
        <v>33</v>
      </c>
      <c r="H13" s="4">
        <v>1025</v>
      </c>
      <c r="I13" s="4">
        <f t="shared" si="0"/>
        <v>2186</v>
      </c>
    </row>
    <row r="14" spans="1:9" x14ac:dyDescent="0.4">
      <c r="A14" s="17"/>
      <c r="B14" s="1" t="s">
        <v>102</v>
      </c>
      <c r="C14" s="17" t="s">
        <v>33</v>
      </c>
      <c r="D14" s="1" t="s">
        <v>99</v>
      </c>
      <c r="E14" s="1" t="s">
        <v>50</v>
      </c>
      <c r="F14" s="4">
        <v>1131</v>
      </c>
      <c r="G14" s="17" t="s">
        <v>33</v>
      </c>
      <c r="H14" s="4">
        <v>1016</v>
      </c>
      <c r="I14" s="4">
        <f t="shared" si="0"/>
        <v>2147</v>
      </c>
    </row>
    <row r="15" spans="1:9" x14ac:dyDescent="0.4">
      <c r="A15" s="17"/>
      <c r="B15" s="1" t="s">
        <v>82</v>
      </c>
      <c r="C15" s="17" t="s">
        <v>33</v>
      </c>
      <c r="D15" s="1" t="s">
        <v>120</v>
      </c>
      <c r="E15" s="1" t="s">
        <v>83</v>
      </c>
      <c r="F15" s="4">
        <v>1123</v>
      </c>
      <c r="G15" s="17" t="s">
        <v>33</v>
      </c>
      <c r="H15" s="4">
        <v>936</v>
      </c>
      <c r="I15" s="4">
        <f t="shared" si="0"/>
        <v>2059</v>
      </c>
    </row>
    <row r="16" spans="1:9" x14ac:dyDescent="0.4">
      <c r="A16" s="17"/>
      <c r="B16" s="1" t="s">
        <v>88</v>
      </c>
      <c r="C16" s="17" t="s">
        <v>33</v>
      </c>
      <c r="D16" s="1" t="s">
        <v>115</v>
      </c>
      <c r="E16" s="1" t="s">
        <v>81</v>
      </c>
      <c r="F16" s="4">
        <v>1075</v>
      </c>
      <c r="G16" s="17" t="s">
        <v>33</v>
      </c>
      <c r="H16" s="4">
        <v>955</v>
      </c>
      <c r="I16" s="4">
        <f t="shared" si="0"/>
        <v>2030</v>
      </c>
    </row>
    <row r="17" spans="1:9" x14ac:dyDescent="0.4">
      <c r="A17" s="17"/>
      <c r="B17" s="1" t="s">
        <v>111</v>
      </c>
      <c r="C17" s="17" t="s">
        <v>33</v>
      </c>
      <c r="D17" s="1" t="s">
        <v>110</v>
      </c>
      <c r="E17" s="1" t="s">
        <v>109</v>
      </c>
      <c r="F17" s="4">
        <v>994</v>
      </c>
      <c r="G17" s="17" t="s">
        <v>33</v>
      </c>
      <c r="H17" s="4">
        <v>1012</v>
      </c>
      <c r="I17" s="4">
        <f t="shared" si="0"/>
        <v>2006</v>
      </c>
    </row>
    <row r="18" spans="1:9" x14ac:dyDescent="0.4">
      <c r="A18" s="17"/>
      <c r="B18" s="1" t="s">
        <v>122</v>
      </c>
      <c r="C18" s="17" t="s">
        <v>33</v>
      </c>
      <c r="D18" s="1" t="s">
        <v>108</v>
      </c>
      <c r="E18" s="1" t="s">
        <v>109</v>
      </c>
      <c r="F18" s="4">
        <v>908</v>
      </c>
      <c r="G18" s="17" t="s">
        <v>33</v>
      </c>
      <c r="H18" s="4">
        <v>1025</v>
      </c>
      <c r="I18" s="4">
        <f t="shared" si="0"/>
        <v>1933</v>
      </c>
    </row>
    <row r="19" spans="1:9" x14ac:dyDescent="0.4">
      <c r="A19" s="17"/>
      <c r="B19" s="1" t="s">
        <v>94</v>
      </c>
      <c r="C19" s="17" t="s">
        <v>33</v>
      </c>
      <c r="D19" s="1" t="s">
        <v>128</v>
      </c>
      <c r="E19" s="1" t="s">
        <v>135</v>
      </c>
      <c r="F19" s="4">
        <v>1030</v>
      </c>
      <c r="G19" s="17" t="s">
        <v>33</v>
      </c>
      <c r="H19" s="4">
        <v>883</v>
      </c>
      <c r="I19" s="4">
        <f t="shared" si="0"/>
        <v>1913</v>
      </c>
    </row>
    <row r="20" spans="1:9" x14ac:dyDescent="0.4">
      <c r="A20" s="17"/>
      <c r="B20" s="1" t="s">
        <v>121</v>
      </c>
      <c r="C20" s="17" t="s">
        <v>33</v>
      </c>
      <c r="D20" s="1" t="s">
        <v>117</v>
      </c>
      <c r="E20" s="1" t="s">
        <v>81</v>
      </c>
      <c r="F20" s="4">
        <v>926</v>
      </c>
      <c r="G20" s="17" t="s">
        <v>33</v>
      </c>
      <c r="H20" s="4">
        <v>941</v>
      </c>
      <c r="I20" s="4">
        <f t="shared" si="0"/>
        <v>1867</v>
      </c>
    </row>
    <row r="21" spans="1:9" x14ac:dyDescent="0.4">
      <c r="A21" s="17"/>
      <c r="B21" s="1" t="s">
        <v>101</v>
      </c>
      <c r="C21" s="17" t="s">
        <v>33</v>
      </c>
      <c r="D21" s="1" t="s">
        <v>136</v>
      </c>
      <c r="E21" s="1" t="s">
        <v>137</v>
      </c>
      <c r="F21" s="4">
        <v>966</v>
      </c>
      <c r="G21" s="17" t="s">
        <v>33</v>
      </c>
      <c r="H21" s="4">
        <v>0</v>
      </c>
      <c r="I21" s="4">
        <f t="shared" si="0"/>
        <v>966</v>
      </c>
    </row>
    <row r="22" spans="1:9" x14ac:dyDescent="0.4">
      <c r="A22" s="17"/>
      <c r="F22" s="4"/>
      <c r="H22" s="4"/>
      <c r="I22" s="4"/>
    </row>
    <row r="23" spans="1:9" x14ac:dyDescent="0.4">
      <c r="A23" s="38" t="s">
        <v>32</v>
      </c>
      <c r="B23" s="38"/>
      <c r="C23" s="38"/>
      <c r="D23" s="38"/>
      <c r="E23" s="38"/>
      <c r="F23" s="38"/>
      <c r="I23" s="17"/>
    </row>
    <row r="24" spans="1:9" x14ac:dyDescent="0.4">
      <c r="A24" s="17"/>
      <c r="B24" s="1" t="s">
        <v>6</v>
      </c>
      <c r="D24" s="30" t="s">
        <v>6</v>
      </c>
      <c r="E24" s="17"/>
      <c r="I24" s="17" t="s">
        <v>0</v>
      </c>
    </row>
    <row r="25" spans="1:9" x14ac:dyDescent="0.4">
      <c r="A25" s="17">
        <v>1</v>
      </c>
      <c r="B25" s="1" t="s">
        <v>49</v>
      </c>
      <c r="C25" s="17" t="s">
        <v>33</v>
      </c>
      <c r="D25" s="1" t="s">
        <v>138</v>
      </c>
      <c r="E25" s="1" t="s">
        <v>50</v>
      </c>
      <c r="F25" s="17">
        <v>1355</v>
      </c>
      <c r="G25" s="17" t="s">
        <v>33</v>
      </c>
      <c r="H25" s="17">
        <v>981</v>
      </c>
      <c r="I25" s="4">
        <f t="shared" ref="I25:I30" si="1">F25+H25</f>
        <v>2336</v>
      </c>
    </row>
    <row r="26" spans="1:9" x14ac:dyDescent="0.4">
      <c r="A26" s="17"/>
      <c r="B26" s="1" t="s">
        <v>60</v>
      </c>
      <c r="C26" s="17" t="s">
        <v>33</v>
      </c>
      <c r="D26" s="1" t="s">
        <v>61</v>
      </c>
      <c r="E26" s="1" t="s">
        <v>139</v>
      </c>
      <c r="F26" s="17">
        <v>1259</v>
      </c>
      <c r="G26" s="17" t="s">
        <v>33</v>
      </c>
      <c r="H26" s="17">
        <v>1032</v>
      </c>
      <c r="I26" s="4">
        <f t="shared" si="1"/>
        <v>2291</v>
      </c>
    </row>
    <row r="27" spans="1:9" x14ac:dyDescent="0.4">
      <c r="A27" s="17"/>
      <c r="B27" s="1" t="s">
        <v>63</v>
      </c>
      <c r="C27" s="17" t="s">
        <v>33</v>
      </c>
      <c r="D27" s="22" t="s">
        <v>43</v>
      </c>
      <c r="E27" s="22" t="s">
        <v>42</v>
      </c>
      <c r="F27" s="17">
        <v>1148</v>
      </c>
      <c r="G27" s="17" t="s">
        <v>33</v>
      </c>
      <c r="H27" s="17">
        <v>1109</v>
      </c>
      <c r="I27" s="4">
        <f t="shared" si="1"/>
        <v>2257</v>
      </c>
    </row>
    <row r="28" spans="1:9" x14ac:dyDescent="0.4">
      <c r="A28" s="17"/>
      <c r="B28" s="1" t="s">
        <v>41</v>
      </c>
      <c r="C28" s="17" t="s">
        <v>33</v>
      </c>
      <c r="D28" s="39" t="s">
        <v>140</v>
      </c>
      <c r="E28" s="39"/>
      <c r="F28" s="17">
        <v>1134</v>
      </c>
      <c r="G28" s="17" t="s">
        <v>33</v>
      </c>
      <c r="H28" s="17">
        <v>1080</v>
      </c>
      <c r="I28" s="4">
        <f t="shared" si="1"/>
        <v>2214</v>
      </c>
    </row>
    <row r="29" spans="1:9" x14ac:dyDescent="0.4">
      <c r="A29" s="17"/>
      <c r="B29" s="1" t="s">
        <v>107</v>
      </c>
      <c r="C29" s="17" t="s">
        <v>33</v>
      </c>
      <c r="D29" s="17" t="s">
        <v>72</v>
      </c>
      <c r="E29" s="22" t="s">
        <v>141</v>
      </c>
      <c r="F29" s="17">
        <v>1035</v>
      </c>
      <c r="G29" s="17" t="s">
        <v>33</v>
      </c>
      <c r="H29" s="17">
        <v>964</v>
      </c>
      <c r="I29" s="4">
        <f t="shared" si="1"/>
        <v>1999</v>
      </c>
    </row>
    <row r="30" spans="1:9" x14ac:dyDescent="0.4">
      <c r="A30" s="17"/>
      <c r="B30" s="1" t="s">
        <v>106</v>
      </c>
      <c r="C30" s="17" t="s">
        <v>33</v>
      </c>
      <c r="D30" s="1" t="s">
        <v>142</v>
      </c>
      <c r="E30" s="1" t="s">
        <v>40</v>
      </c>
      <c r="F30" s="17">
        <v>1038</v>
      </c>
      <c r="G30" s="17" t="s">
        <v>33</v>
      </c>
      <c r="H30" s="17">
        <v>907</v>
      </c>
      <c r="I30" s="4">
        <f t="shared" si="1"/>
        <v>1945</v>
      </c>
    </row>
    <row r="31" spans="1:9" x14ac:dyDescent="0.4">
      <c r="A31" s="17"/>
      <c r="B31" s="1" t="s">
        <v>143</v>
      </c>
      <c r="C31" s="17" t="s">
        <v>33</v>
      </c>
      <c r="D31" s="1" t="s">
        <v>112</v>
      </c>
      <c r="E31" s="1" t="s">
        <v>76</v>
      </c>
      <c r="F31" s="17">
        <v>933</v>
      </c>
      <c r="G31" s="17" t="s">
        <v>33</v>
      </c>
      <c r="H31" s="17">
        <v>979</v>
      </c>
      <c r="I31" s="4">
        <f t="shared" ref="I31:I32" si="2">F31+H31</f>
        <v>1912</v>
      </c>
    </row>
    <row r="32" spans="1:9" x14ac:dyDescent="0.4">
      <c r="A32" s="17"/>
      <c r="B32" s="1" t="s">
        <v>126</v>
      </c>
      <c r="C32" s="17" t="s">
        <v>33</v>
      </c>
      <c r="D32" s="1" t="s">
        <v>131</v>
      </c>
      <c r="E32" s="1" t="s">
        <v>81</v>
      </c>
      <c r="F32" s="17">
        <v>934</v>
      </c>
      <c r="G32" s="17" t="s">
        <v>33</v>
      </c>
      <c r="H32" s="17">
        <v>895</v>
      </c>
      <c r="I32" s="4">
        <f t="shared" si="2"/>
        <v>1829</v>
      </c>
    </row>
    <row r="33" spans="1:9" x14ac:dyDescent="0.4">
      <c r="A33" s="17"/>
      <c r="I33" s="4"/>
    </row>
    <row r="34" spans="1:9" x14ac:dyDescent="0.4">
      <c r="A34" s="17"/>
      <c r="I34" s="4"/>
    </row>
    <row r="35" spans="1:9" ht="33" customHeight="1" x14ac:dyDescent="0.4">
      <c r="A35" s="38" t="s">
        <v>34</v>
      </c>
      <c r="B35" s="38"/>
      <c r="C35" s="38"/>
      <c r="D35" s="38"/>
      <c r="E35" s="38"/>
      <c r="F35" s="38"/>
      <c r="I35" s="17"/>
    </row>
    <row r="36" spans="1:9" x14ac:dyDescent="0.4">
      <c r="A36" s="17"/>
      <c r="B36" s="1" t="s">
        <v>6</v>
      </c>
      <c r="D36" s="30" t="s">
        <v>6</v>
      </c>
      <c r="E36" s="17"/>
      <c r="I36" s="17" t="s">
        <v>0</v>
      </c>
    </row>
    <row r="37" spans="1:9" x14ac:dyDescent="0.4">
      <c r="A37" s="17">
        <v>1</v>
      </c>
      <c r="B37" s="1" t="s">
        <v>39</v>
      </c>
      <c r="C37" s="17" t="s">
        <v>33</v>
      </c>
      <c r="D37" s="1" t="s">
        <v>144</v>
      </c>
      <c r="E37" s="1" t="s">
        <v>145</v>
      </c>
      <c r="F37" s="17">
        <v>1137</v>
      </c>
      <c r="G37" s="17" t="s">
        <v>33</v>
      </c>
      <c r="H37" s="17">
        <v>1011</v>
      </c>
      <c r="I37" s="4">
        <f>F37+H37</f>
        <v>2148</v>
      </c>
    </row>
    <row r="38" spans="1:9" x14ac:dyDescent="0.4">
      <c r="A38" s="17"/>
      <c r="B38" s="1" t="s">
        <v>44</v>
      </c>
      <c r="C38" s="17" t="s">
        <v>33</v>
      </c>
      <c r="D38" s="1" t="s">
        <v>46</v>
      </c>
      <c r="E38" s="1" t="s">
        <v>45</v>
      </c>
      <c r="F38" s="17">
        <v>927</v>
      </c>
      <c r="G38" s="17" t="s">
        <v>33</v>
      </c>
      <c r="H38" s="17">
        <v>985</v>
      </c>
      <c r="I38" s="4">
        <f>F38+H38</f>
        <v>1912</v>
      </c>
    </row>
    <row r="39" spans="1:9" x14ac:dyDescent="0.4">
      <c r="A39" s="17"/>
      <c r="I39" s="4"/>
    </row>
    <row r="40" spans="1:9" x14ac:dyDescent="0.4">
      <c r="A40" s="17"/>
      <c r="I40" s="4"/>
    </row>
    <row r="41" spans="1:9" x14ac:dyDescent="0.4">
      <c r="A41" s="17"/>
      <c r="I41" s="4"/>
    </row>
    <row r="42" spans="1:9" x14ac:dyDescent="0.4">
      <c r="A42" s="17"/>
      <c r="I42" s="4"/>
    </row>
    <row r="43" spans="1:9" x14ac:dyDescent="0.4">
      <c r="A43" s="17"/>
      <c r="I43" s="4"/>
    </row>
    <row r="44" spans="1:9" x14ac:dyDescent="0.4">
      <c r="A44" s="17"/>
      <c r="I44" s="4"/>
    </row>
    <row r="45" spans="1:9" x14ac:dyDescent="0.4">
      <c r="A45" s="17"/>
      <c r="I45" s="4"/>
    </row>
    <row r="46" spans="1:9" x14ac:dyDescent="0.4">
      <c r="A46" s="17"/>
      <c r="I46" s="4"/>
    </row>
  </sheetData>
  <sortState ref="B25:I34">
    <sortCondition descending="1" ref="I25:I34"/>
  </sortState>
  <mergeCells count="6">
    <mergeCell ref="B4:I4"/>
    <mergeCell ref="C23:F23"/>
    <mergeCell ref="C35:F35"/>
    <mergeCell ref="A23:B23"/>
    <mergeCell ref="A35:B35"/>
    <mergeCell ref="D28:E28"/>
  </mergeCells>
  <pageMargins left="0.1968503937007874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5</vt:i4>
      </vt:variant>
    </vt:vector>
  </HeadingPairs>
  <TitlesOfParts>
    <vt:vector size="11" baseType="lpstr">
      <vt:lpstr>RESULTATLISTE FORSIDE 2019</vt:lpstr>
      <vt:lpstr>1-Div-D+H</vt:lpstr>
      <vt:lpstr>2-Div-D+H</vt:lpstr>
      <vt:lpstr>3-4 Div-H</vt:lpstr>
      <vt:lpstr>3-Div-D</vt:lpstr>
      <vt:lpstr>H-PAR-D.Par+MIx-PAR</vt:lpstr>
      <vt:lpstr>'1-Div-D+H'!Udskriftsområde</vt:lpstr>
      <vt:lpstr>'2-Div-D+H'!Udskriftsområde</vt:lpstr>
      <vt:lpstr>'3-4 Div-H'!Udskriftsområde</vt:lpstr>
      <vt:lpstr>'3-Div-D'!Udskriftsområde</vt:lpstr>
      <vt:lpstr>'RESULTATLISTE FORSIDE 2019'!Udskriftsområde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FSKBH</dc:creator>
  <cp:lastModifiedBy>FSKBH</cp:lastModifiedBy>
  <cp:lastPrinted>2019-03-03T10:58:35Z</cp:lastPrinted>
  <dcterms:created xsi:type="dcterms:W3CDTF">2018-02-09T07:46:21Z</dcterms:created>
  <dcterms:modified xsi:type="dcterms:W3CDTF">2019-03-03T11:00:26Z</dcterms:modified>
</cp:coreProperties>
</file>