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KBH\Documents\A C MESTERSKABER OLDBOYSGIRLS RESULTATLISTER 2018\"/>
    </mc:Choice>
  </mc:AlternateContent>
  <bookViews>
    <workbookView xWindow="0" yWindow="0" windowWidth="23040" windowHeight="9060"/>
  </bookViews>
  <sheets>
    <sheet name="RESULTATLISTE FORSIDE 2018" sheetId="5" r:id="rId1"/>
    <sheet name="1-Div-D+H" sheetId="1" r:id="rId2"/>
    <sheet name="2-Div-D+H" sheetId="2" r:id="rId3"/>
    <sheet name="3-Div-H" sheetId="4" r:id="rId4"/>
    <sheet name="3-4-Div-D+H-4-Div." sheetId="3" r:id="rId5"/>
    <sheet name="H-PAR-D-PAR - MIx-PARk2" sheetId="7" r:id="rId6"/>
  </sheets>
  <definedNames>
    <definedName name="_xlnm.Print_Area" localSheetId="1">'1-Div-D+H'!$A$1:$K$37</definedName>
    <definedName name="_xlnm.Print_Area" localSheetId="2">'2-Div-D+H'!$A$1:$K$34</definedName>
    <definedName name="_xlnm.Print_Area" localSheetId="4">'3-4-Div-D+H-4-Div.'!$A$1:$K$40</definedName>
    <definedName name="_xlnm.Print_Area" localSheetId="3">'3-Div-H'!$A$1:$K$39</definedName>
    <definedName name="_xlnm.Print_Area" localSheetId="0">'RESULTATLISTE FORSIDE 2018'!$A$1:$J$46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7" l="1"/>
  <c r="K25" i="7"/>
  <c r="K27" i="7"/>
  <c r="K23" i="7"/>
  <c r="K28" i="7"/>
  <c r="K26" i="7"/>
  <c r="K24" i="7"/>
  <c r="K32" i="7"/>
  <c r="K35" i="7"/>
  <c r="K33" i="7"/>
  <c r="K36" i="7"/>
  <c r="K34" i="7"/>
  <c r="K17" i="7"/>
  <c r="K12" i="7"/>
  <c r="K16" i="7"/>
  <c r="K18" i="7"/>
  <c r="K10" i="7"/>
  <c r="K19" i="7"/>
  <c r="K15" i="7"/>
  <c r="K13" i="7"/>
  <c r="K8" i="7"/>
  <c r="K20" i="7"/>
  <c r="K9" i="7"/>
  <c r="K14" i="7"/>
  <c r="K11" i="7"/>
  <c r="J21" i="2" l="1"/>
  <c r="K21" i="2" s="1"/>
  <c r="J22" i="2"/>
  <c r="K22" i="2" s="1"/>
  <c r="J33" i="2"/>
  <c r="K33" i="2" s="1"/>
  <c r="J23" i="2"/>
  <c r="K23" i="2" s="1"/>
  <c r="J29" i="2"/>
  <c r="K29" i="2" s="1"/>
  <c r="J31" i="2"/>
  <c r="K31" i="2" s="1"/>
  <c r="J20" i="2"/>
  <c r="K20" i="2" s="1"/>
  <c r="J28" i="2"/>
  <c r="K28" i="2" s="1"/>
  <c r="J24" i="2"/>
  <c r="K24" i="2" s="1"/>
  <c r="J27" i="2"/>
  <c r="K27" i="2" s="1"/>
  <c r="J30" i="2"/>
  <c r="K30" i="2" s="1"/>
  <c r="J32" i="2"/>
  <c r="K32" i="2" s="1"/>
  <c r="J25" i="2"/>
  <c r="K25" i="2" s="1"/>
  <c r="J26" i="2"/>
  <c r="K26" i="2" s="1"/>
  <c r="J19" i="2"/>
  <c r="K19" i="2" s="1"/>
  <c r="J38" i="3" l="1"/>
  <c r="K38" i="3" s="1"/>
  <c r="J36" i="3"/>
  <c r="K36" i="3" s="1"/>
  <c r="J33" i="3"/>
  <c r="K33" i="3" s="1"/>
  <c r="J37" i="3"/>
  <c r="K37" i="3" s="1"/>
  <c r="J34" i="3"/>
  <c r="K34" i="3" s="1"/>
  <c r="J29" i="3"/>
  <c r="K29" i="3" s="1"/>
  <c r="J35" i="3"/>
  <c r="K35" i="3" s="1"/>
  <c r="J28" i="3"/>
  <c r="K28" i="3" s="1"/>
  <c r="J30" i="3"/>
  <c r="K30" i="3" s="1"/>
  <c r="J32" i="3"/>
  <c r="K32" i="3" s="1"/>
  <c r="J31" i="3"/>
  <c r="K31" i="3" s="1"/>
  <c r="J20" i="4"/>
  <c r="K20" i="4" s="1"/>
  <c r="J31" i="4" l="1"/>
  <c r="K31" i="4" s="1"/>
  <c r="J28" i="4"/>
  <c r="K28" i="4" s="1"/>
  <c r="J19" i="4"/>
  <c r="K19" i="4" s="1"/>
  <c r="J18" i="4"/>
  <c r="K18" i="4" s="1"/>
  <c r="J30" i="4"/>
  <c r="K30" i="4" s="1"/>
  <c r="J11" i="4"/>
  <c r="K11" i="4" s="1"/>
  <c r="J12" i="4"/>
  <c r="K12" i="4" s="1"/>
  <c r="J9" i="4"/>
  <c r="K9" i="4" s="1"/>
  <c r="J15" i="4"/>
  <c r="K15" i="4" s="1"/>
  <c r="J16" i="4"/>
  <c r="K16" i="4" s="1"/>
  <c r="J23" i="4"/>
  <c r="K23" i="4" s="1"/>
  <c r="J22" i="4"/>
  <c r="K22" i="4" s="1"/>
  <c r="J25" i="4"/>
  <c r="K25" i="4" s="1"/>
  <c r="J29" i="4"/>
  <c r="K29" i="4" s="1"/>
  <c r="J10" i="4"/>
  <c r="K10" i="4" s="1"/>
  <c r="J14" i="4"/>
  <c r="K14" i="4" s="1"/>
  <c r="J27" i="4"/>
  <c r="K27" i="4" s="1"/>
  <c r="J26" i="4"/>
  <c r="K26" i="4" s="1"/>
  <c r="J17" i="4"/>
  <c r="K17" i="4" s="1"/>
  <c r="J21" i="4"/>
  <c r="K21" i="4" s="1"/>
  <c r="J24" i="4"/>
  <c r="K24" i="4" s="1"/>
  <c r="J13" i="4"/>
  <c r="K13" i="4" s="1"/>
  <c r="J12" i="3"/>
  <c r="K12" i="3" s="1"/>
  <c r="J15" i="3"/>
  <c r="K15" i="3" s="1"/>
  <c r="J18" i="3"/>
  <c r="K18" i="3" s="1"/>
  <c r="J17" i="3"/>
  <c r="K17" i="3" s="1"/>
  <c r="J11" i="3"/>
  <c r="K11" i="3" s="1"/>
  <c r="J13" i="3"/>
  <c r="K13" i="3" s="1"/>
  <c r="J16" i="3"/>
  <c r="K16" i="3" s="1"/>
  <c r="J14" i="3"/>
  <c r="K14" i="3" s="1"/>
  <c r="J9" i="3"/>
  <c r="K9" i="3" s="1"/>
  <c r="J8" i="3"/>
  <c r="K8" i="3" s="1"/>
  <c r="J22" i="3"/>
  <c r="K22" i="3" s="1"/>
  <c r="J24" i="3"/>
  <c r="K24" i="3" s="1"/>
  <c r="J23" i="3"/>
  <c r="K23" i="3" s="1"/>
  <c r="J10" i="3"/>
  <c r="K10" i="3" s="1"/>
  <c r="J10" i="2"/>
  <c r="K10" i="2" s="1"/>
  <c r="J9" i="2"/>
  <c r="K9" i="2" s="1"/>
  <c r="J11" i="2"/>
  <c r="K11" i="2" s="1"/>
  <c r="J12" i="2"/>
  <c r="K12" i="2" s="1"/>
  <c r="J13" i="1"/>
  <c r="K13" i="1" s="1"/>
  <c r="J11" i="1"/>
  <c r="K11" i="1" s="1"/>
  <c r="J14" i="1"/>
  <c r="K14" i="1" s="1"/>
  <c r="J12" i="1"/>
  <c r="K12" i="1" s="1"/>
  <c r="J10" i="1"/>
  <c r="K10" i="1" s="1"/>
  <c r="J31" i="1"/>
  <c r="K31" i="1" s="1"/>
  <c r="J29" i="1"/>
  <c r="K29" i="1" s="1"/>
  <c r="J27" i="1"/>
  <c r="K27" i="1" s="1"/>
  <c r="J25" i="1"/>
  <c r="K25" i="1" s="1"/>
  <c r="J30" i="1"/>
  <c r="K30" i="1" s="1"/>
  <c r="J24" i="1"/>
  <c r="K24" i="1" s="1"/>
  <c r="J26" i="1"/>
  <c r="K26" i="1" s="1"/>
  <c r="J28" i="1"/>
  <c r="K28" i="1" s="1"/>
  <c r="J9" i="1" l="1"/>
  <c r="K9" i="1" s="1"/>
</calcChain>
</file>

<file path=xl/sharedStrings.xml><?xml version="1.0" encoding="utf-8"?>
<sst xmlns="http://schemas.openxmlformats.org/spreadsheetml/2006/main" count="500" uniqueCount="180">
  <si>
    <t>Buus Jensen</t>
  </si>
  <si>
    <t>1.</t>
  </si>
  <si>
    <t>2.</t>
  </si>
  <si>
    <t>3.</t>
  </si>
  <si>
    <t>4.</t>
  </si>
  <si>
    <t>5.</t>
  </si>
  <si>
    <t>6.</t>
  </si>
  <si>
    <t>Total</t>
  </si>
  <si>
    <t>Snit.</t>
  </si>
  <si>
    <t>Danica enkl.</t>
  </si>
  <si>
    <t>Tine Bune</t>
  </si>
  <si>
    <t>D S B</t>
  </si>
  <si>
    <t>Dort. Bierregaard</t>
  </si>
  <si>
    <t>Disa</t>
  </si>
  <si>
    <t>Grethe Aggergaard</t>
  </si>
  <si>
    <t>Danske B.</t>
  </si>
  <si>
    <t>Susann. Landgreen</t>
  </si>
  <si>
    <t>Firmaidræt StorKøbenhavn</t>
  </si>
  <si>
    <t>Bowlingafdelingen</t>
  </si>
  <si>
    <t>OLDBOYS/GIRLS MESTERSKABER 2018</t>
  </si>
  <si>
    <t>DAMER</t>
  </si>
  <si>
    <t>A. J. Henriksen</t>
  </si>
  <si>
    <t>IF. Mærsk</t>
  </si>
  <si>
    <t>HERRE</t>
  </si>
  <si>
    <t>Jane Rasmussen</t>
  </si>
  <si>
    <t>Navn:</t>
  </si>
  <si>
    <t>Klub:</t>
  </si>
  <si>
    <t>Bjarne Olsen</t>
  </si>
  <si>
    <t>John M. Larsen</t>
  </si>
  <si>
    <t>Enkeltmedl.</t>
  </si>
  <si>
    <t>Henrik Bjerregaard</t>
  </si>
  <si>
    <t>Bjarne M. Andersen</t>
  </si>
  <si>
    <t>Søren Tholle</t>
  </si>
  <si>
    <t>Eric Landgreen</t>
  </si>
  <si>
    <t>P F A</t>
  </si>
  <si>
    <t>Rene Petersen</t>
  </si>
  <si>
    <t>Ericsson</t>
  </si>
  <si>
    <t>Tommy Christensen</t>
  </si>
  <si>
    <t>Coop Idræt</t>
  </si>
  <si>
    <t xml:space="preserve">2. Division </t>
  </si>
  <si>
    <t>2. Division</t>
  </si>
  <si>
    <t>1. Division</t>
  </si>
  <si>
    <t>Brian Telander</t>
  </si>
  <si>
    <t>Ove Petersen</t>
  </si>
  <si>
    <t>Codan</t>
  </si>
  <si>
    <t>Per B. Nielsen</t>
  </si>
  <si>
    <t>A L I</t>
  </si>
  <si>
    <t>Mikael K. Helt</t>
  </si>
  <si>
    <t>Per Rosendahl</t>
  </si>
  <si>
    <t>Nordea</t>
  </si>
  <si>
    <t>Jan Lund Skov</t>
  </si>
  <si>
    <t>Bjarne Skipper</t>
  </si>
  <si>
    <t>Sevang</t>
  </si>
  <si>
    <t>John L. Nielsen</t>
  </si>
  <si>
    <t>H  I</t>
  </si>
  <si>
    <t>Jan Bastholm</t>
  </si>
  <si>
    <t>Ebbe Jensen</t>
  </si>
  <si>
    <t>Auto Pl. V.</t>
  </si>
  <si>
    <t>Zülfi Aydogmus</t>
  </si>
  <si>
    <t>Johnny Bruun</t>
  </si>
  <si>
    <t>M B D - I</t>
  </si>
  <si>
    <t>John I. Larsen</t>
  </si>
  <si>
    <t>Bjarne Carlslund</t>
  </si>
  <si>
    <t>Lars Klokkedal</t>
  </si>
  <si>
    <t>Ole Glerup</t>
  </si>
  <si>
    <t>Susanne Steffensen</t>
  </si>
  <si>
    <t>Leo Sport</t>
  </si>
  <si>
    <t>Eva Kristensen</t>
  </si>
  <si>
    <t>Linda Thomsen</t>
  </si>
  <si>
    <t>Lillian Andersen</t>
  </si>
  <si>
    <t>Tryg &amp; NLP</t>
  </si>
  <si>
    <t xml:space="preserve">3. Division </t>
  </si>
  <si>
    <t>3. Division</t>
  </si>
  <si>
    <t>Jonna Holm</t>
  </si>
  <si>
    <t>Heidi Lund</t>
  </si>
  <si>
    <t>Susanne Jansey</t>
  </si>
  <si>
    <t>Anne T.Corfixsen</t>
  </si>
  <si>
    <t>Brüel &amp; Kjær</t>
  </si>
  <si>
    <t>Karen Rasmussen</t>
  </si>
  <si>
    <t>An. Spiegelhauer</t>
  </si>
  <si>
    <t>Hanne Petersen</t>
  </si>
  <si>
    <t>Hanne Rosengreen</t>
  </si>
  <si>
    <t>Ulla Lund</t>
  </si>
  <si>
    <t>Anne Sigvardt</t>
  </si>
  <si>
    <t>Ann. Christiansen</t>
  </si>
  <si>
    <t>Niels C. Andersen</t>
  </si>
  <si>
    <t>Topdk.</t>
  </si>
  <si>
    <t>Jan Brogaard</t>
  </si>
  <si>
    <t>Coop ID.</t>
  </si>
  <si>
    <t>Bjarne Elsborg</t>
  </si>
  <si>
    <t>F D C  Enkel.</t>
  </si>
  <si>
    <t>Erik Lund</t>
  </si>
  <si>
    <t>Hans L. Frederiksen</t>
  </si>
  <si>
    <t>F L S</t>
  </si>
  <si>
    <t>Ole Tobiesen</t>
  </si>
  <si>
    <t>Alfa Laval</t>
  </si>
  <si>
    <t>Bent Hansen</t>
  </si>
  <si>
    <t>Søren Christoffersen</t>
  </si>
  <si>
    <t>Erik R. Thaisen</t>
  </si>
  <si>
    <t>Kim Spiegelhauer</t>
  </si>
  <si>
    <t>Ole Jørgensen</t>
  </si>
  <si>
    <t>Dion Brunum</t>
  </si>
  <si>
    <t>Søren Dybkjær</t>
  </si>
  <si>
    <t>Poul Erik Pedersen</t>
  </si>
  <si>
    <t>Børge Keller</t>
  </si>
  <si>
    <t>John F. Jensen</t>
  </si>
  <si>
    <t>Sven Å. Möllerstedt</t>
  </si>
  <si>
    <t>Toni Glud</t>
  </si>
  <si>
    <t>Leif Corfixsen</t>
  </si>
  <si>
    <t>Henry Frederiksen</t>
  </si>
  <si>
    <t>Alm. Brand</t>
  </si>
  <si>
    <t>4. Division</t>
  </si>
  <si>
    <t>Ulla Larsen</t>
  </si>
  <si>
    <t>Yvonne Christensen</t>
  </si>
  <si>
    <t>Anette Traulsen</t>
  </si>
  <si>
    <t>Michael Thomsen</t>
  </si>
  <si>
    <t>Henning Mathiesen</t>
  </si>
  <si>
    <t>Palle Mølgaard</t>
  </si>
  <si>
    <t>Semler Id.</t>
  </si>
  <si>
    <t>Leif Slangerup</t>
  </si>
  <si>
    <t>Mogens S.-Petersen</t>
  </si>
  <si>
    <t>Tonny Dam</t>
  </si>
  <si>
    <t>Hans J. Petersen</t>
  </si>
  <si>
    <t>Poul S. Olsen</t>
  </si>
  <si>
    <t>IK. Bosch</t>
  </si>
  <si>
    <t>Søren K. Sørensen</t>
  </si>
  <si>
    <t>Firmaidræt Storkøbenhavn</t>
  </si>
  <si>
    <t>RESULTATLISTE OLDBOYS/GIRLS</t>
  </si>
  <si>
    <t xml:space="preserve">MESTERSKABERNE 2018 </t>
  </si>
  <si>
    <t>F S K B H</t>
  </si>
  <si>
    <t>Guld Damer:</t>
  </si>
  <si>
    <t>Guld Herre:</t>
  </si>
  <si>
    <t>Sølv Damer:</t>
  </si>
  <si>
    <t>Bronze Damer:</t>
  </si>
  <si>
    <t>Guld Dame-par:</t>
  </si>
  <si>
    <t>Sølv Herre:</t>
  </si>
  <si>
    <t>Sølv Dame-par:</t>
  </si>
  <si>
    <t>Bronze Dame-par:</t>
  </si>
  <si>
    <t>Sølv Herre-par:</t>
  </si>
  <si>
    <t>Bronze Herre-par:</t>
  </si>
  <si>
    <t>Guld Herre-par:</t>
  </si>
  <si>
    <t>Guld Mix-par:</t>
  </si>
  <si>
    <t>Sølv Mix-par:</t>
  </si>
  <si>
    <t>Bronze Mix-par:</t>
  </si>
  <si>
    <t>Hans Chr. Nielsen</t>
  </si>
  <si>
    <t>Claus Christensen</t>
  </si>
  <si>
    <t>Coop Id.</t>
  </si>
  <si>
    <t>Willy Pedersen</t>
  </si>
  <si>
    <t xml:space="preserve"> </t>
  </si>
  <si>
    <t>Herre - par</t>
  </si>
  <si>
    <t>Mix - par</t>
  </si>
  <si>
    <t>HERRE - DAMER</t>
  </si>
  <si>
    <t>Danske Bank</t>
  </si>
  <si>
    <t>-</t>
  </si>
  <si>
    <t>Michael Krarup</t>
  </si>
  <si>
    <t>Sven Å. Møllerstedt</t>
  </si>
  <si>
    <t>If. Mærsk</t>
  </si>
  <si>
    <t>Enkeltmedlem</t>
  </si>
  <si>
    <t>Mogens  Petersen  Buus Jensen</t>
  </si>
  <si>
    <t>Henning Matthiesen Buus Jensen</t>
  </si>
  <si>
    <t>Auto pl. Værk.</t>
  </si>
  <si>
    <t xml:space="preserve"> Enkeltmedlem</t>
  </si>
  <si>
    <t>Susanne Landgreen</t>
  </si>
  <si>
    <t>DAME - PAR</t>
  </si>
  <si>
    <t>Dorthe Bierregaard</t>
  </si>
  <si>
    <t>Annette &amp;</t>
  </si>
  <si>
    <t>Annette Henriksen</t>
  </si>
  <si>
    <t>Mærsk</t>
  </si>
  <si>
    <t>Henning Bjerregaard</t>
  </si>
  <si>
    <t xml:space="preserve">  Mærsk</t>
  </si>
  <si>
    <t>H. J. Petersen</t>
  </si>
  <si>
    <t>Lilian Andersen</t>
  </si>
  <si>
    <t>N.C. Andersen</t>
  </si>
  <si>
    <t>Danica</t>
  </si>
  <si>
    <t>Annette Christiansen</t>
  </si>
  <si>
    <t>Anette Henriksen</t>
  </si>
  <si>
    <t>Rene Peteren</t>
  </si>
  <si>
    <t>Ericsson Sport</t>
  </si>
  <si>
    <t>Poul-Erik Petersen</t>
  </si>
  <si>
    <t>Bronze Herre: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</si>
</sst>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sz val="16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topLeftCell="A13" workbookViewId="0">
      <selection activeCell="A37" sqref="A37"/>
    </sheetView>
  </sheetViews>
  <sheetFormatPr defaultRowHeight="18" customHeight="1" x14ac:dyDescent="0.4"/>
  <cols>
    <col min="1" max="1" width="5.77734375" style="12" customWidth="1"/>
    <col min="2" max="2" width="23.77734375" style="12" customWidth="1"/>
    <col min="3" max="8" width="8.88671875" style="12"/>
    <col min="9" max="9" width="8.77734375" style="12" customWidth="1"/>
    <col min="10" max="10" width="8.88671875" style="12" hidden="1" customWidth="1"/>
    <col min="11" max="16384" width="8.88671875" style="12"/>
  </cols>
  <sheetData>
    <row r="1" spans="1:10" ht="18" customHeight="1" x14ac:dyDescent="0.4">
      <c r="A1" s="12" t="s">
        <v>126</v>
      </c>
    </row>
    <row r="2" spans="1:10" ht="18" customHeight="1" x14ac:dyDescent="0.4">
      <c r="A2" s="12" t="s">
        <v>18</v>
      </c>
    </row>
    <row r="3" spans="1:10" ht="10.050000000000001" customHeight="1" x14ac:dyDescent="0.4"/>
    <row r="4" spans="1:10" s="13" customFormat="1" ht="30" customHeight="1" x14ac:dyDescent="0.7">
      <c r="C4" s="33" t="s">
        <v>129</v>
      </c>
      <c r="D4" s="33"/>
      <c r="E4" s="33"/>
      <c r="F4" s="33"/>
      <c r="G4" s="33"/>
    </row>
    <row r="5" spans="1:10" ht="10.050000000000001" customHeight="1" x14ac:dyDescent="0.4"/>
    <row r="6" spans="1:10" s="14" customFormat="1" ht="30" customHeight="1" x14ac:dyDescent="0.65">
      <c r="B6" s="32" t="s">
        <v>127</v>
      </c>
      <c r="C6" s="32"/>
      <c r="D6" s="32"/>
      <c r="E6" s="32"/>
      <c r="F6" s="32"/>
      <c r="G6" s="32"/>
      <c r="H6" s="32"/>
      <c r="I6" s="32"/>
      <c r="J6" s="32"/>
    </row>
    <row r="7" spans="1:10" s="14" customFormat="1" ht="30" customHeight="1" x14ac:dyDescent="0.65">
      <c r="B7" s="32" t="s">
        <v>128</v>
      </c>
      <c r="C7" s="32"/>
      <c r="D7" s="32"/>
      <c r="E7" s="32"/>
      <c r="F7" s="32"/>
      <c r="G7" s="32"/>
      <c r="H7" s="32"/>
      <c r="I7" s="32"/>
      <c r="J7" s="32"/>
    </row>
    <row r="8" spans="1:10" s="14" customFormat="1" ht="10.050000000000001" customHeight="1" x14ac:dyDescent="0.65">
      <c r="B8" s="17"/>
      <c r="C8" s="17"/>
      <c r="D8" s="17"/>
      <c r="E8" s="17"/>
      <c r="F8" s="17"/>
      <c r="G8" s="17"/>
      <c r="H8" s="17"/>
      <c r="I8" s="17"/>
      <c r="J8" s="17"/>
    </row>
    <row r="9" spans="1:10" ht="18" customHeight="1" x14ac:dyDescent="0.4">
      <c r="B9" s="12" t="s">
        <v>130</v>
      </c>
      <c r="C9" s="12" t="s">
        <v>24</v>
      </c>
      <c r="F9" s="12" t="s">
        <v>173</v>
      </c>
      <c r="H9" s="12">
        <v>1341</v>
      </c>
    </row>
    <row r="10" spans="1:10" ht="10.050000000000001" customHeight="1" x14ac:dyDescent="0.4"/>
    <row r="11" spans="1:10" ht="18" customHeight="1" x14ac:dyDescent="0.4">
      <c r="B11" s="12" t="s">
        <v>132</v>
      </c>
      <c r="C11" s="12" t="s">
        <v>174</v>
      </c>
      <c r="F11" s="12" t="s">
        <v>11</v>
      </c>
      <c r="H11" s="12">
        <v>1129</v>
      </c>
    </row>
    <row r="12" spans="1:10" ht="10.050000000000001" customHeight="1" x14ac:dyDescent="0.4"/>
    <row r="13" spans="1:10" ht="18" customHeight="1" x14ac:dyDescent="0.4">
      <c r="B13" s="12" t="s">
        <v>133</v>
      </c>
      <c r="C13" s="12" t="s">
        <v>175</v>
      </c>
      <c r="F13" s="12" t="s">
        <v>22</v>
      </c>
      <c r="H13" s="12">
        <v>1118</v>
      </c>
    </row>
    <row r="14" spans="1:10" ht="10.050000000000001" customHeight="1" x14ac:dyDescent="0.4"/>
    <row r="15" spans="1:10" ht="18" customHeight="1" x14ac:dyDescent="0.4">
      <c r="B15" s="12" t="s">
        <v>134</v>
      </c>
      <c r="C15" s="12" t="s">
        <v>14</v>
      </c>
      <c r="F15" s="12" t="s">
        <v>152</v>
      </c>
      <c r="H15" s="12">
        <v>1075</v>
      </c>
    </row>
    <row r="16" spans="1:10" ht="18" customHeight="1" x14ac:dyDescent="0.4">
      <c r="C16" s="12" t="s">
        <v>162</v>
      </c>
      <c r="F16" s="12" t="s">
        <v>173</v>
      </c>
      <c r="H16" s="12">
        <v>1080</v>
      </c>
      <c r="I16" s="12">
        <v>2155</v>
      </c>
    </row>
    <row r="17" spans="1:9" ht="10.050000000000001" customHeight="1" x14ac:dyDescent="0.4"/>
    <row r="18" spans="1:9" ht="18" customHeight="1" x14ac:dyDescent="0.4">
      <c r="B18" s="12" t="s">
        <v>136</v>
      </c>
      <c r="C18" s="12" t="s">
        <v>74</v>
      </c>
      <c r="F18" s="12" t="s">
        <v>11</v>
      </c>
      <c r="H18" s="12">
        <v>966</v>
      </c>
    </row>
    <row r="19" spans="1:9" ht="18" customHeight="1" x14ac:dyDescent="0.4">
      <c r="C19" s="12" t="s">
        <v>73</v>
      </c>
      <c r="F19" s="12" t="s">
        <v>11</v>
      </c>
      <c r="H19" s="12">
        <v>1046</v>
      </c>
      <c r="I19" s="12">
        <v>2012</v>
      </c>
    </row>
    <row r="20" spans="1:9" ht="10.050000000000001" customHeight="1" x14ac:dyDescent="0.4"/>
    <row r="21" spans="1:9" ht="18" customHeight="1" x14ac:dyDescent="0.4">
      <c r="B21" s="12" t="s">
        <v>137</v>
      </c>
      <c r="C21" s="12" t="s">
        <v>83</v>
      </c>
      <c r="F21" s="12" t="s">
        <v>70</v>
      </c>
      <c r="H21" s="12">
        <v>1066</v>
      </c>
    </row>
    <row r="22" spans="1:9" ht="18" customHeight="1" x14ac:dyDescent="0.4">
      <c r="C22" s="12" t="s">
        <v>82</v>
      </c>
      <c r="F22" s="12" t="s">
        <v>70</v>
      </c>
      <c r="H22" s="12">
        <v>876</v>
      </c>
      <c r="I22" s="12">
        <v>1942</v>
      </c>
    </row>
    <row r="23" spans="1:9" ht="10.050000000000001" customHeight="1" x14ac:dyDescent="0.4"/>
    <row r="24" spans="1:9" ht="18" customHeight="1" x14ac:dyDescent="0.4">
      <c r="B24" s="12" t="s">
        <v>131</v>
      </c>
      <c r="C24" s="12" t="s">
        <v>176</v>
      </c>
      <c r="F24" s="12" t="s">
        <v>177</v>
      </c>
      <c r="H24" s="12">
        <v>1518</v>
      </c>
    </row>
    <row r="25" spans="1:9" ht="10.050000000000001" customHeight="1" x14ac:dyDescent="0.4"/>
    <row r="26" spans="1:9" ht="18" customHeight="1" x14ac:dyDescent="0.4">
      <c r="B26" s="12" t="s">
        <v>135</v>
      </c>
      <c r="C26" s="12" t="s">
        <v>32</v>
      </c>
      <c r="F26" s="12" t="s">
        <v>0</v>
      </c>
      <c r="H26" s="12">
        <v>1368</v>
      </c>
    </row>
    <row r="27" spans="1:9" ht="10.050000000000001" customHeight="1" x14ac:dyDescent="0.4"/>
    <row r="28" spans="1:9" ht="18" customHeight="1" x14ac:dyDescent="0.4">
      <c r="B28" s="12" t="s">
        <v>179</v>
      </c>
      <c r="C28" s="12" t="s">
        <v>37</v>
      </c>
      <c r="F28" s="12" t="s">
        <v>38</v>
      </c>
      <c r="H28" s="12">
        <v>1355</v>
      </c>
    </row>
    <row r="29" spans="1:9" ht="10.050000000000001" customHeight="1" x14ac:dyDescent="0.4"/>
    <row r="30" spans="1:9" ht="18" customHeight="1" x14ac:dyDescent="0.4">
      <c r="A30" s="12">
        <v>1</v>
      </c>
      <c r="B30" s="12" t="s">
        <v>140</v>
      </c>
      <c r="C30" s="12" t="s">
        <v>35</v>
      </c>
      <c r="F30" s="12" t="s">
        <v>177</v>
      </c>
      <c r="H30" s="12">
        <v>1518</v>
      </c>
    </row>
    <row r="31" spans="1:9" ht="18" customHeight="1" x14ac:dyDescent="0.4">
      <c r="C31" s="12" t="s">
        <v>178</v>
      </c>
      <c r="F31" s="12" t="s">
        <v>177</v>
      </c>
      <c r="H31" s="12">
        <v>1099</v>
      </c>
      <c r="I31" s="12">
        <v>2617</v>
      </c>
    </row>
    <row r="32" spans="1:9" ht="10.050000000000001" customHeight="1" x14ac:dyDescent="0.4"/>
    <row r="33" spans="1:9" ht="18" customHeight="1" x14ac:dyDescent="0.4">
      <c r="A33" s="12">
        <v>2</v>
      </c>
      <c r="B33" s="12" t="s">
        <v>138</v>
      </c>
      <c r="C33" s="12" t="s">
        <v>32</v>
      </c>
      <c r="F33" s="12" t="s">
        <v>0</v>
      </c>
      <c r="H33" s="12">
        <v>1368</v>
      </c>
    </row>
    <row r="34" spans="1:9" ht="18" customHeight="1" x14ac:dyDescent="0.4">
      <c r="C34" s="12" t="s">
        <v>101</v>
      </c>
      <c r="F34" s="12" t="s">
        <v>0</v>
      </c>
      <c r="H34" s="12">
        <v>1082</v>
      </c>
      <c r="I34" s="12">
        <v>2450</v>
      </c>
    </row>
    <row r="35" spans="1:9" ht="10.050000000000001" customHeight="1" x14ac:dyDescent="0.4"/>
    <row r="36" spans="1:9" ht="18" customHeight="1" x14ac:dyDescent="0.4">
      <c r="A36" s="12">
        <v>3</v>
      </c>
      <c r="B36" s="12" t="s">
        <v>139</v>
      </c>
      <c r="C36" s="12" t="s">
        <v>42</v>
      </c>
      <c r="F36" s="12" t="s">
        <v>11</v>
      </c>
      <c r="H36" s="12">
        <v>1100</v>
      </c>
    </row>
    <row r="37" spans="1:9" ht="18" customHeight="1" x14ac:dyDescent="0.4">
      <c r="C37" s="12" t="s">
        <v>31</v>
      </c>
      <c r="F37" s="12" t="s">
        <v>11</v>
      </c>
      <c r="H37" s="12">
        <v>1342</v>
      </c>
      <c r="I37" s="12">
        <v>2442</v>
      </c>
    </row>
    <row r="38" spans="1:9" ht="10.050000000000001" customHeight="1" x14ac:dyDescent="0.4"/>
    <row r="39" spans="1:9" ht="18" customHeight="1" x14ac:dyDescent="0.4">
      <c r="B39" s="12" t="s">
        <v>141</v>
      </c>
      <c r="C39" s="12" t="s">
        <v>166</v>
      </c>
      <c r="F39" s="12" t="s">
        <v>22</v>
      </c>
      <c r="H39" s="12">
        <v>1118</v>
      </c>
    </row>
    <row r="40" spans="1:9" ht="18" customHeight="1" x14ac:dyDescent="0.4">
      <c r="C40" s="12" t="s">
        <v>168</v>
      </c>
      <c r="F40" s="12" t="s">
        <v>22</v>
      </c>
      <c r="H40" s="12">
        <v>1261</v>
      </c>
      <c r="I40" s="12">
        <v>2379</v>
      </c>
    </row>
    <row r="41" spans="1:9" ht="10.050000000000001" customHeight="1" x14ac:dyDescent="0.4"/>
    <row r="42" spans="1:9" ht="18" customHeight="1" x14ac:dyDescent="0.4">
      <c r="B42" s="12" t="s">
        <v>142</v>
      </c>
      <c r="C42" s="12" t="s">
        <v>10</v>
      </c>
      <c r="F42" s="12" t="s">
        <v>11</v>
      </c>
      <c r="H42" s="12">
        <v>1078</v>
      </c>
    </row>
    <row r="43" spans="1:9" ht="18" customHeight="1" x14ac:dyDescent="0.4">
      <c r="C43" s="12" t="s">
        <v>27</v>
      </c>
      <c r="F43" s="12" t="s">
        <v>11</v>
      </c>
      <c r="H43" s="12">
        <v>1281</v>
      </c>
      <c r="I43" s="12">
        <v>2359</v>
      </c>
    </row>
    <row r="44" spans="1:9" ht="10.050000000000001" customHeight="1" x14ac:dyDescent="0.4"/>
    <row r="45" spans="1:9" ht="18" customHeight="1" x14ac:dyDescent="0.4">
      <c r="B45" s="12" t="s">
        <v>143</v>
      </c>
      <c r="C45" s="12" t="s">
        <v>164</v>
      </c>
      <c r="F45" s="12" t="s">
        <v>13</v>
      </c>
      <c r="H45" s="12">
        <v>1090</v>
      </c>
    </row>
    <row r="46" spans="1:9" ht="18" customHeight="1" x14ac:dyDescent="0.4">
      <c r="C46" s="12" t="s">
        <v>147</v>
      </c>
      <c r="F46" s="12" t="s">
        <v>13</v>
      </c>
      <c r="H46" s="12">
        <v>1041</v>
      </c>
      <c r="I46" s="12">
        <v>2131</v>
      </c>
    </row>
  </sheetData>
  <mergeCells count="3">
    <mergeCell ref="B6:J6"/>
    <mergeCell ref="B7:J7"/>
    <mergeCell ref="C4:G4"/>
  </mergeCells>
  <pageMargins left="0.25" right="0.25" top="0.75" bottom="0.75" header="0.3" footer="0.3"/>
  <pageSetup paperSize="9" scale="9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B18" sqref="B18"/>
    </sheetView>
  </sheetViews>
  <sheetFormatPr defaultRowHeight="18" customHeight="1" x14ac:dyDescent="0.4"/>
  <cols>
    <col min="1" max="1" width="4.77734375" style="2" customWidth="1"/>
    <col min="2" max="2" width="24.77734375" style="1" customWidth="1"/>
    <col min="3" max="3" width="15.77734375" style="1" customWidth="1"/>
    <col min="4" max="4" width="5.77734375" style="2" customWidth="1"/>
    <col min="5" max="9" width="5.77734375" style="1" customWidth="1"/>
    <col min="10" max="10" width="8.77734375" style="2" customWidth="1"/>
    <col min="11" max="11" width="8.77734375" style="20" customWidth="1"/>
    <col min="12" max="16384" width="8.88671875" style="1"/>
  </cols>
  <sheetData>
    <row r="1" spans="1:11" ht="18" customHeight="1" x14ac:dyDescent="0.4">
      <c r="A1" s="5" t="s">
        <v>17</v>
      </c>
    </row>
    <row r="2" spans="1:11" ht="18" customHeight="1" x14ac:dyDescent="0.4">
      <c r="A2" s="5" t="s">
        <v>18</v>
      </c>
    </row>
    <row r="3" spans="1:11" ht="18" customHeight="1" x14ac:dyDescent="0.4">
      <c r="A3" s="5"/>
    </row>
    <row r="4" spans="1:11" s="8" customFormat="1" ht="28.05" customHeight="1" x14ac:dyDescent="0.65">
      <c r="A4" s="7"/>
      <c r="B4" s="34" t="s">
        <v>19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s="8" customFormat="1" ht="28.05" customHeight="1" x14ac:dyDescent="0.65">
      <c r="A5" s="7"/>
      <c r="B5" s="9"/>
      <c r="C5" s="9"/>
      <c r="D5" s="9"/>
      <c r="E5" s="9"/>
      <c r="F5" s="9"/>
      <c r="G5" s="9"/>
      <c r="H5" s="9"/>
      <c r="I5" s="9"/>
      <c r="J5" s="9"/>
      <c r="K5" s="21"/>
    </row>
    <row r="6" spans="1:11" s="8" customFormat="1" ht="28.05" customHeight="1" x14ac:dyDescent="0.65">
      <c r="A6" s="7"/>
      <c r="B6" s="9" t="s">
        <v>41</v>
      </c>
      <c r="C6" s="9"/>
      <c r="D6" s="10" t="s">
        <v>20</v>
      </c>
      <c r="E6" s="10"/>
      <c r="F6" s="10"/>
      <c r="G6" s="10"/>
      <c r="H6" s="10"/>
      <c r="I6" s="10"/>
      <c r="J6" s="9"/>
      <c r="K6" s="21"/>
    </row>
    <row r="8" spans="1:11" ht="18" customHeight="1" x14ac:dyDescent="0.4">
      <c r="B8" s="1" t="s">
        <v>25</v>
      </c>
      <c r="C8" s="1" t="s">
        <v>26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0" t="s">
        <v>8</v>
      </c>
    </row>
    <row r="9" spans="1:11" ht="18" customHeight="1" x14ac:dyDescent="0.4">
      <c r="A9" s="2">
        <v>1</v>
      </c>
      <c r="B9" s="1" t="s">
        <v>24</v>
      </c>
      <c r="C9" s="1" t="s">
        <v>9</v>
      </c>
      <c r="D9" s="2">
        <v>241</v>
      </c>
      <c r="E9" s="1">
        <v>224</v>
      </c>
      <c r="F9" s="1">
        <v>223</v>
      </c>
      <c r="G9" s="1">
        <v>215</v>
      </c>
      <c r="H9" s="1">
        <v>231</v>
      </c>
      <c r="I9" s="1">
        <v>207</v>
      </c>
      <c r="J9" s="4">
        <f t="shared" ref="J9:J14" si="0">SUM(D9:I9)</f>
        <v>1341</v>
      </c>
      <c r="K9" s="20">
        <f t="shared" ref="K9:K14" si="1">SUM(J9/6)</f>
        <v>223.5</v>
      </c>
    </row>
    <row r="10" spans="1:11" ht="18" customHeight="1" x14ac:dyDescent="0.4">
      <c r="B10" s="1" t="s">
        <v>21</v>
      </c>
      <c r="C10" s="1" t="s">
        <v>22</v>
      </c>
      <c r="D10" s="2">
        <v>215</v>
      </c>
      <c r="E10" s="1">
        <v>193</v>
      </c>
      <c r="F10" s="1">
        <v>171</v>
      </c>
      <c r="G10" s="1">
        <v>182</v>
      </c>
      <c r="H10" s="1">
        <v>213</v>
      </c>
      <c r="I10" s="1">
        <v>144</v>
      </c>
      <c r="J10" s="4">
        <f t="shared" si="0"/>
        <v>1118</v>
      </c>
      <c r="K10" s="20">
        <f t="shared" si="1"/>
        <v>186.33333333333334</v>
      </c>
    </row>
    <row r="11" spans="1:11" ht="18" customHeight="1" x14ac:dyDescent="0.4">
      <c r="B11" s="1" t="s">
        <v>12</v>
      </c>
      <c r="C11" s="1" t="s">
        <v>13</v>
      </c>
      <c r="D11" s="2">
        <v>213</v>
      </c>
      <c r="E11" s="1">
        <v>193</v>
      </c>
      <c r="F11" s="1">
        <v>182</v>
      </c>
      <c r="G11" s="1">
        <v>174</v>
      </c>
      <c r="H11" s="1">
        <v>169</v>
      </c>
      <c r="I11" s="1">
        <v>159</v>
      </c>
      <c r="J11" s="4">
        <f t="shared" si="0"/>
        <v>1090</v>
      </c>
      <c r="K11" s="20">
        <f t="shared" si="1"/>
        <v>181.66666666666666</v>
      </c>
    </row>
    <row r="12" spans="1:11" ht="18" customHeight="1" x14ac:dyDescent="0.4">
      <c r="B12" s="1" t="s">
        <v>16</v>
      </c>
      <c r="C12" s="1" t="s">
        <v>9</v>
      </c>
      <c r="D12" s="2">
        <v>195</v>
      </c>
      <c r="E12" s="1">
        <v>171</v>
      </c>
      <c r="F12" s="1">
        <v>164</v>
      </c>
      <c r="G12" s="1">
        <v>165</v>
      </c>
      <c r="H12" s="1">
        <v>184</v>
      </c>
      <c r="I12" s="1">
        <v>201</v>
      </c>
      <c r="J12" s="4">
        <f t="shared" si="0"/>
        <v>1080</v>
      </c>
      <c r="K12" s="20">
        <f t="shared" si="1"/>
        <v>180</v>
      </c>
    </row>
    <row r="13" spans="1:11" ht="18" customHeight="1" x14ac:dyDescent="0.4">
      <c r="B13" s="1" t="s">
        <v>10</v>
      </c>
      <c r="C13" s="1" t="s">
        <v>11</v>
      </c>
      <c r="D13" s="2">
        <v>144</v>
      </c>
      <c r="E13" s="1">
        <v>200</v>
      </c>
      <c r="F13" s="1">
        <v>169</v>
      </c>
      <c r="G13" s="1">
        <v>179</v>
      </c>
      <c r="H13" s="1">
        <v>194</v>
      </c>
      <c r="I13" s="1">
        <v>192</v>
      </c>
      <c r="J13" s="4">
        <f t="shared" si="0"/>
        <v>1078</v>
      </c>
      <c r="K13" s="20">
        <f t="shared" si="1"/>
        <v>179.66666666666666</v>
      </c>
    </row>
    <row r="14" spans="1:11" ht="18" customHeight="1" x14ac:dyDescent="0.4">
      <c r="B14" s="1" t="s">
        <v>14</v>
      </c>
      <c r="C14" s="1" t="s">
        <v>15</v>
      </c>
      <c r="D14" s="2">
        <v>156</v>
      </c>
      <c r="E14" s="1">
        <v>191</v>
      </c>
      <c r="F14" s="1">
        <v>194</v>
      </c>
      <c r="G14" s="1">
        <v>174</v>
      </c>
      <c r="H14" s="1">
        <v>170</v>
      </c>
      <c r="I14" s="1">
        <v>190</v>
      </c>
      <c r="J14" s="4">
        <f t="shared" si="0"/>
        <v>1075</v>
      </c>
      <c r="K14" s="20">
        <f t="shared" si="1"/>
        <v>179.16666666666666</v>
      </c>
    </row>
    <row r="21" spans="1:11" s="8" customFormat="1" ht="28.05" customHeight="1" x14ac:dyDescent="0.65">
      <c r="A21" s="9"/>
      <c r="B21" s="8" t="s">
        <v>41</v>
      </c>
      <c r="C21" s="34" t="s">
        <v>23</v>
      </c>
      <c r="D21" s="34"/>
      <c r="E21" s="34"/>
      <c r="F21" s="34"/>
      <c r="G21" s="34"/>
      <c r="H21" s="34"/>
      <c r="J21" s="9"/>
      <c r="K21" s="21"/>
    </row>
    <row r="23" spans="1:11" ht="18" customHeight="1" x14ac:dyDescent="0.4">
      <c r="B23" s="1" t="s">
        <v>25</v>
      </c>
      <c r="C23" s="1" t="s">
        <v>26</v>
      </c>
      <c r="D23" s="2" t="s">
        <v>1</v>
      </c>
      <c r="E23" s="1" t="s">
        <v>2</v>
      </c>
      <c r="F23" s="1" t="s">
        <v>3</v>
      </c>
      <c r="G23" s="1" t="s">
        <v>4</v>
      </c>
      <c r="H23" s="1" t="s">
        <v>5</v>
      </c>
      <c r="I23" s="1" t="s">
        <v>6</v>
      </c>
      <c r="J23" s="2" t="s">
        <v>7</v>
      </c>
      <c r="K23" s="20" t="s">
        <v>8</v>
      </c>
    </row>
    <row r="24" spans="1:11" ht="18" customHeight="1" x14ac:dyDescent="0.4">
      <c r="A24" s="2">
        <v>1</v>
      </c>
      <c r="B24" s="1" t="s">
        <v>35</v>
      </c>
      <c r="C24" s="1" t="s">
        <v>36</v>
      </c>
      <c r="D24" s="3">
        <v>248</v>
      </c>
      <c r="E24" s="6">
        <v>204</v>
      </c>
      <c r="F24" s="6">
        <v>269</v>
      </c>
      <c r="G24" s="6">
        <v>279</v>
      </c>
      <c r="H24" s="6">
        <v>249</v>
      </c>
      <c r="I24" s="6">
        <v>269</v>
      </c>
      <c r="J24" s="4">
        <f t="shared" ref="J24:J31" si="2">SUM(D24:I24)</f>
        <v>1518</v>
      </c>
      <c r="K24" s="20">
        <f t="shared" ref="K24:K31" si="3">SUM(J24/6)</f>
        <v>253</v>
      </c>
    </row>
    <row r="25" spans="1:11" ht="18" customHeight="1" x14ac:dyDescent="0.4">
      <c r="A25" s="2">
        <v>2</v>
      </c>
      <c r="B25" s="1" t="s">
        <v>32</v>
      </c>
      <c r="C25" s="1" t="s">
        <v>0</v>
      </c>
      <c r="D25" s="3">
        <v>255</v>
      </c>
      <c r="E25" s="6">
        <v>205</v>
      </c>
      <c r="F25" s="6">
        <v>248</v>
      </c>
      <c r="G25" s="6">
        <v>221</v>
      </c>
      <c r="H25" s="6">
        <v>227</v>
      </c>
      <c r="I25" s="6">
        <v>212</v>
      </c>
      <c r="J25" s="4">
        <f t="shared" si="2"/>
        <v>1368</v>
      </c>
      <c r="K25" s="20">
        <f t="shared" si="3"/>
        <v>228</v>
      </c>
    </row>
    <row r="26" spans="1:11" ht="18" customHeight="1" x14ac:dyDescent="0.4">
      <c r="B26" s="1" t="s">
        <v>37</v>
      </c>
      <c r="C26" s="1" t="s">
        <v>38</v>
      </c>
      <c r="D26" s="3">
        <v>220</v>
      </c>
      <c r="E26" s="6">
        <v>206</v>
      </c>
      <c r="F26" s="6">
        <v>268</v>
      </c>
      <c r="G26" s="6">
        <v>245</v>
      </c>
      <c r="H26" s="6">
        <v>217</v>
      </c>
      <c r="I26" s="6">
        <v>199</v>
      </c>
      <c r="J26" s="4">
        <f t="shared" si="2"/>
        <v>1355</v>
      </c>
      <c r="K26" s="20">
        <f t="shared" si="3"/>
        <v>225.83333333333334</v>
      </c>
    </row>
    <row r="27" spans="1:11" ht="18" customHeight="1" x14ac:dyDescent="0.4">
      <c r="B27" s="1" t="s">
        <v>31</v>
      </c>
      <c r="C27" s="1" t="s">
        <v>11</v>
      </c>
      <c r="D27" s="3">
        <v>194</v>
      </c>
      <c r="E27" s="6">
        <v>190</v>
      </c>
      <c r="F27" s="6">
        <v>217</v>
      </c>
      <c r="G27" s="6">
        <v>235</v>
      </c>
      <c r="H27" s="6">
        <v>258</v>
      </c>
      <c r="I27" s="6">
        <v>248</v>
      </c>
      <c r="J27" s="4">
        <f t="shared" si="2"/>
        <v>1342</v>
      </c>
      <c r="K27" s="20">
        <f t="shared" si="3"/>
        <v>223.66666666666666</v>
      </c>
    </row>
    <row r="28" spans="1:11" ht="18" customHeight="1" x14ac:dyDescent="0.4">
      <c r="B28" s="1" t="s">
        <v>27</v>
      </c>
      <c r="C28" s="1" t="s">
        <v>11</v>
      </c>
      <c r="D28" s="3">
        <v>237</v>
      </c>
      <c r="E28" s="6">
        <v>199</v>
      </c>
      <c r="F28" s="6">
        <v>211</v>
      </c>
      <c r="G28" s="6">
        <v>196</v>
      </c>
      <c r="H28" s="6">
        <v>193</v>
      </c>
      <c r="I28" s="6">
        <v>245</v>
      </c>
      <c r="J28" s="4">
        <f t="shared" si="2"/>
        <v>1281</v>
      </c>
      <c r="K28" s="20">
        <f t="shared" si="3"/>
        <v>213.5</v>
      </c>
    </row>
    <row r="29" spans="1:11" ht="18" customHeight="1" x14ac:dyDescent="0.4">
      <c r="B29" s="1" t="s">
        <v>30</v>
      </c>
      <c r="C29" s="1" t="s">
        <v>22</v>
      </c>
      <c r="D29" s="3">
        <v>194</v>
      </c>
      <c r="E29" s="6">
        <v>217</v>
      </c>
      <c r="F29" s="6">
        <v>200</v>
      </c>
      <c r="G29" s="6">
        <v>226</v>
      </c>
      <c r="H29" s="6">
        <v>208</v>
      </c>
      <c r="I29" s="6">
        <v>216</v>
      </c>
      <c r="J29" s="4">
        <f t="shared" si="2"/>
        <v>1261</v>
      </c>
      <c r="K29" s="20">
        <f t="shared" si="3"/>
        <v>210.16666666666666</v>
      </c>
    </row>
    <row r="30" spans="1:11" ht="18" customHeight="1" x14ac:dyDescent="0.4">
      <c r="B30" s="1" t="s">
        <v>33</v>
      </c>
      <c r="C30" s="1" t="s">
        <v>34</v>
      </c>
      <c r="D30" s="3">
        <v>213</v>
      </c>
      <c r="E30" s="6">
        <v>186</v>
      </c>
      <c r="F30" s="6">
        <v>181</v>
      </c>
      <c r="G30" s="6">
        <v>186</v>
      </c>
      <c r="H30" s="6">
        <v>204</v>
      </c>
      <c r="I30" s="6">
        <v>171</v>
      </c>
      <c r="J30" s="4">
        <f t="shared" si="2"/>
        <v>1141</v>
      </c>
      <c r="K30" s="20">
        <f t="shared" si="3"/>
        <v>190.16666666666666</v>
      </c>
    </row>
    <row r="31" spans="1:11" ht="18" customHeight="1" x14ac:dyDescent="0.4">
      <c r="B31" s="1" t="s">
        <v>28</v>
      </c>
      <c r="C31" s="1" t="s">
        <v>29</v>
      </c>
      <c r="D31" s="3">
        <v>131</v>
      </c>
      <c r="E31" s="6">
        <v>167</v>
      </c>
      <c r="F31" s="6">
        <v>174</v>
      </c>
      <c r="G31" s="6">
        <v>213</v>
      </c>
      <c r="H31" s="6">
        <v>193</v>
      </c>
      <c r="I31" s="6">
        <v>175</v>
      </c>
      <c r="J31" s="4">
        <f t="shared" si="2"/>
        <v>1053</v>
      </c>
      <c r="K31" s="20">
        <f t="shared" si="3"/>
        <v>175.5</v>
      </c>
    </row>
  </sheetData>
  <sortState ref="B24:K31">
    <sortCondition descending="1" ref="J24:J31"/>
  </sortState>
  <mergeCells count="2">
    <mergeCell ref="B4:K4"/>
    <mergeCell ref="C21:H21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6" workbookViewId="0">
      <selection activeCell="A17" sqref="A17"/>
    </sheetView>
  </sheetViews>
  <sheetFormatPr defaultRowHeight="14.4" x14ac:dyDescent="0.3"/>
  <cols>
    <col min="1" max="1" width="4.77734375" customWidth="1"/>
    <col min="2" max="2" width="24.77734375" customWidth="1"/>
    <col min="3" max="3" width="15.77734375" customWidth="1"/>
    <col min="4" max="9" width="5.77734375" customWidth="1"/>
    <col min="10" max="10" width="8.77734375" style="11" customWidth="1"/>
    <col min="11" max="11" width="8.77734375" style="26" customWidth="1"/>
  </cols>
  <sheetData>
    <row r="1" spans="1:12" ht="21" x14ac:dyDescent="0.4">
      <c r="A1" s="5" t="s">
        <v>17</v>
      </c>
      <c r="B1" s="1"/>
      <c r="C1" s="1"/>
      <c r="D1" s="2"/>
      <c r="E1" s="1"/>
      <c r="F1" s="1"/>
      <c r="G1" s="1"/>
      <c r="H1" s="1"/>
      <c r="I1" s="1"/>
      <c r="J1" s="19"/>
      <c r="K1" s="20"/>
      <c r="L1" s="1"/>
    </row>
    <row r="2" spans="1:12" ht="21" x14ac:dyDescent="0.4">
      <c r="A2" s="5" t="s">
        <v>18</v>
      </c>
      <c r="B2" s="1"/>
      <c r="C2" s="1"/>
      <c r="D2" s="2"/>
      <c r="E2" s="1"/>
      <c r="F2" s="1"/>
      <c r="G2" s="1"/>
      <c r="H2" s="1"/>
      <c r="I2" s="1"/>
      <c r="J2" s="19"/>
      <c r="K2" s="20"/>
      <c r="L2" s="1"/>
    </row>
    <row r="3" spans="1:12" ht="21" x14ac:dyDescent="0.4">
      <c r="A3" s="5"/>
      <c r="B3" s="1"/>
      <c r="C3" s="1"/>
      <c r="D3" s="2"/>
      <c r="E3" s="1"/>
      <c r="F3" s="1"/>
      <c r="G3" s="1"/>
      <c r="H3" s="1"/>
      <c r="I3" s="1"/>
      <c r="J3" s="19"/>
      <c r="K3" s="20"/>
      <c r="L3" s="1"/>
    </row>
    <row r="4" spans="1:12" ht="33.6" x14ac:dyDescent="0.65">
      <c r="A4" s="7"/>
      <c r="B4" s="34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8"/>
    </row>
    <row r="5" spans="1:12" ht="18" customHeight="1" x14ac:dyDescent="0.65">
      <c r="A5" s="7"/>
      <c r="B5" s="9"/>
      <c r="C5" s="9"/>
      <c r="D5" s="9"/>
      <c r="E5" s="9"/>
      <c r="F5" s="9"/>
      <c r="G5" s="9"/>
      <c r="H5" s="9"/>
      <c r="I5" s="9"/>
      <c r="J5" s="25"/>
      <c r="K5" s="21"/>
      <c r="L5" s="8"/>
    </row>
    <row r="6" spans="1:12" ht="33.6" x14ac:dyDescent="0.65">
      <c r="A6" s="7"/>
      <c r="B6" s="9" t="s">
        <v>39</v>
      </c>
      <c r="C6" s="9"/>
      <c r="D6" s="10" t="s">
        <v>20</v>
      </c>
      <c r="E6" s="10"/>
      <c r="F6" s="10"/>
      <c r="G6" s="10"/>
      <c r="H6" s="10"/>
      <c r="I6" s="10"/>
      <c r="J6" s="25"/>
      <c r="K6" s="21"/>
      <c r="L6" s="8"/>
    </row>
    <row r="7" spans="1:12" ht="18" customHeight="1" x14ac:dyDescent="0.4">
      <c r="A7" s="2"/>
      <c r="B7" s="1"/>
      <c r="C7" s="1"/>
      <c r="D7" s="2"/>
      <c r="E7" s="1"/>
      <c r="F7" s="1"/>
      <c r="G7" s="1"/>
      <c r="H7" s="1"/>
      <c r="I7" s="1"/>
      <c r="J7" s="19"/>
      <c r="K7" s="20"/>
      <c r="L7" s="1"/>
    </row>
    <row r="8" spans="1:12" ht="18" customHeight="1" x14ac:dyDescent="0.4">
      <c r="A8" s="2"/>
      <c r="B8" s="1" t="s">
        <v>25</v>
      </c>
      <c r="C8" s="1" t="s">
        <v>26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19" t="s">
        <v>7</v>
      </c>
      <c r="K8" s="20" t="s">
        <v>8</v>
      </c>
      <c r="L8" s="1"/>
    </row>
    <row r="9" spans="1:12" ht="18" customHeight="1" x14ac:dyDescent="0.4">
      <c r="A9" s="2">
        <v>1</v>
      </c>
      <c r="B9" s="1" t="s">
        <v>68</v>
      </c>
      <c r="C9" s="1" t="s">
        <v>60</v>
      </c>
      <c r="D9" s="3">
        <v>159</v>
      </c>
      <c r="E9" s="6">
        <v>166</v>
      </c>
      <c r="F9" s="6">
        <v>213</v>
      </c>
      <c r="G9" s="6">
        <v>191</v>
      </c>
      <c r="H9" s="6">
        <v>186</v>
      </c>
      <c r="I9" s="6">
        <v>176</v>
      </c>
      <c r="J9" s="4">
        <f>SUM(D9:I9)</f>
        <v>1091</v>
      </c>
      <c r="K9" s="20">
        <f>SUM(J9/6)</f>
        <v>181.83333333333334</v>
      </c>
      <c r="L9" s="1"/>
    </row>
    <row r="10" spans="1:12" ht="18" customHeight="1" x14ac:dyDescent="0.4">
      <c r="A10" s="2"/>
      <c r="B10" s="1" t="s">
        <v>67</v>
      </c>
      <c r="C10" s="1" t="s">
        <v>66</v>
      </c>
      <c r="D10" s="3">
        <v>166</v>
      </c>
      <c r="E10" s="6">
        <v>160</v>
      </c>
      <c r="F10" s="6">
        <v>172</v>
      </c>
      <c r="G10" s="6">
        <v>204</v>
      </c>
      <c r="H10" s="6">
        <v>140</v>
      </c>
      <c r="I10" s="6">
        <v>118</v>
      </c>
      <c r="J10" s="4">
        <f>SUM(D10:I10)</f>
        <v>960</v>
      </c>
      <c r="K10" s="20">
        <f>SUM(J10/6)</f>
        <v>160</v>
      </c>
      <c r="L10" s="1"/>
    </row>
    <row r="11" spans="1:12" ht="18" customHeight="1" x14ac:dyDescent="0.4">
      <c r="A11" s="2"/>
      <c r="B11" s="1" t="s">
        <v>69</v>
      </c>
      <c r="C11" s="1" t="s">
        <v>70</v>
      </c>
      <c r="D11" s="3">
        <v>150</v>
      </c>
      <c r="E11" s="6">
        <v>158</v>
      </c>
      <c r="F11" s="6">
        <v>171</v>
      </c>
      <c r="G11" s="6">
        <v>159</v>
      </c>
      <c r="H11" s="6">
        <v>176</v>
      </c>
      <c r="I11" s="6">
        <v>130</v>
      </c>
      <c r="J11" s="4">
        <f>SUM(D11:I11)</f>
        <v>944</v>
      </c>
      <c r="K11" s="20">
        <f>SUM(J11/6)</f>
        <v>157.33333333333334</v>
      </c>
      <c r="L11" s="1"/>
    </row>
    <row r="12" spans="1:12" ht="18" customHeight="1" x14ac:dyDescent="0.4">
      <c r="A12" s="2"/>
      <c r="B12" s="1" t="s">
        <v>65</v>
      </c>
      <c r="C12" s="1" t="s">
        <v>66</v>
      </c>
      <c r="D12" s="3">
        <v>136</v>
      </c>
      <c r="E12" s="6">
        <v>114</v>
      </c>
      <c r="F12" s="6">
        <v>181</v>
      </c>
      <c r="G12" s="6">
        <v>122</v>
      </c>
      <c r="H12" s="6">
        <v>140</v>
      </c>
      <c r="I12" s="6">
        <v>155</v>
      </c>
      <c r="J12" s="4">
        <f>SUM(D12:I12)</f>
        <v>848</v>
      </c>
      <c r="K12" s="20">
        <f>SUM(J12/6)</f>
        <v>141.33333333333334</v>
      </c>
      <c r="L12" s="1"/>
    </row>
    <row r="13" spans="1:12" ht="18" customHeight="1" x14ac:dyDescent="0.4">
      <c r="A13" s="2"/>
      <c r="B13" s="1"/>
      <c r="C13" s="1"/>
      <c r="D13" s="3"/>
      <c r="E13" s="6"/>
      <c r="F13" s="6"/>
      <c r="G13" s="6"/>
      <c r="H13" s="6"/>
      <c r="I13" s="6"/>
      <c r="J13" s="3"/>
      <c r="K13" s="23"/>
      <c r="L13" s="1"/>
    </row>
    <row r="14" spans="1:12" ht="18" customHeight="1" x14ac:dyDescent="0.65">
      <c r="A14" s="2"/>
      <c r="B14" s="1"/>
      <c r="C14" s="1"/>
      <c r="D14" s="3"/>
      <c r="E14" s="6"/>
      <c r="F14" s="6"/>
      <c r="G14" s="6"/>
      <c r="H14" s="6"/>
      <c r="I14" s="6"/>
      <c r="J14" s="25"/>
      <c r="K14" s="21"/>
      <c r="L14" s="1"/>
    </row>
    <row r="15" spans="1:12" ht="18" customHeight="1" x14ac:dyDescent="0.4">
      <c r="A15" s="2"/>
      <c r="B15" s="1"/>
      <c r="C15" s="1"/>
      <c r="D15" s="3"/>
      <c r="E15" s="6"/>
      <c r="F15" s="6"/>
      <c r="G15" s="6"/>
      <c r="H15" s="6"/>
      <c r="I15" s="6"/>
      <c r="J15" s="19"/>
      <c r="K15" s="20"/>
      <c r="L15" s="1"/>
    </row>
    <row r="16" spans="1:12" ht="33.6" x14ac:dyDescent="0.65">
      <c r="A16" s="9"/>
      <c r="B16" s="8" t="s">
        <v>40</v>
      </c>
      <c r="C16" s="34" t="s">
        <v>23</v>
      </c>
      <c r="D16" s="34"/>
      <c r="E16" s="34"/>
      <c r="F16" s="34"/>
      <c r="G16" s="34"/>
      <c r="H16" s="34"/>
      <c r="I16" s="8"/>
    </row>
    <row r="17" spans="1:12" ht="18" customHeight="1" x14ac:dyDescent="0.4">
      <c r="A17" s="2"/>
      <c r="B17" s="1"/>
      <c r="C17" s="1"/>
      <c r="D17" s="2"/>
      <c r="E17" s="1"/>
      <c r="F17" s="1"/>
      <c r="G17" s="1"/>
      <c r="H17" s="1"/>
      <c r="I17" s="1"/>
    </row>
    <row r="18" spans="1:12" ht="18" customHeight="1" x14ac:dyDescent="0.4">
      <c r="A18" s="2"/>
      <c r="B18" s="1" t="s">
        <v>25</v>
      </c>
      <c r="C18" s="1" t="s">
        <v>26</v>
      </c>
      <c r="D18" s="2" t="s">
        <v>1</v>
      </c>
      <c r="E18" s="1" t="s">
        <v>2</v>
      </c>
      <c r="F18" s="1" t="s">
        <v>3</v>
      </c>
      <c r="G18" s="1" t="s">
        <v>4</v>
      </c>
      <c r="H18" s="1" t="s">
        <v>5</v>
      </c>
      <c r="I18" s="1" t="s">
        <v>6</v>
      </c>
      <c r="J18" s="19" t="s">
        <v>7</v>
      </c>
      <c r="K18" s="20" t="s">
        <v>8</v>
      </c>
    </row>
    <row r="19" spans="1:12" ht="18" customHeight="1" x14ac:dyDescent="0.4">
      <c r="A19" s="15">
        <v>1</v>
      </c>
      <c r="B19" s="1" t="s">
        <v>45</v>
      </c>
      <c r="C19" s="1" t="s">
        <v>46</v>
      </c>
      <c r="D19" s="2">
        <v>204</v>
      </c>
      <c r="E19" s="1">
        <v>290</v>
      </c>
      <c r="F19" s="1">
        <v>210</v>
      </c>
      <c r="G19" s="1">
        <v>246</v>
      </c>
      <c r="H19" s="1">
        <v>139</v>
      </c>
      <c r="I19" s="1">
        <v>184</v>
      </c>
      <c r="J19" s="19">
        <f t="shared" ref="J19:J33" si="0">SUM(D19:I19)</f>
        <v>1273</v>
      </c>
      <c r="K19" s="20">
        <f t="shared" ref="K19:K33" si="1">SUM(J19/6)</f>
        <v>212.16666666666666</v>
      </c>
    </row>
    <row r="20" spans="1:12" ht="18" customHeight="1" x14ac:dyDescent="0.4">
      <c r="A20" s="15">
        <v>2</v>
      </c>
      <c r="B20" s="1" t="s">
        <v>58</v>
      </c>
      <c r="C20" s="1" t="s">
        <v>57</v>
      </c>
      <c r="D20" s="2">
        <v>187</v>
      </c>
      <c r="E20" s="1">
        <v>153</v>
      </c>
      <c r="F20" s="1">
        <v>177</v>
      </c>
      <c r="G20" s="1">
        <v>257</v>
      </c>
      <c r="H20" s="1">
        <v>214</v>
      </c>
      <c r="I20" s="1">
        <v>229</v>
      </c>
      <c r="J20" s="19">
        <f t="shared" si="0"/>
        <v>1217</v>
      </c>
      <c r="K20" s="20">
        <f t="shared" si="1"/>
        <v>202.83333333333334</v>
      </c>
    </row>
    <row r="21" spans="1:12" ht="18" customHeight="1" x14ac:dyDescent="0.4">
      <c r="A21" s="15">
        <v>3</v>
      </c>
      <c r="B21" s="1" t="s">
        <v>47</v>
      </c>
      <c r="C21" s="1" t="s">
        <v>15</v>
      </c>
      <c r="D21" s="2">
        <v>170</v>
      </c>
      <c r="E21" s="1">
        <v>182</v>
      </c>
      <c r="F21" s="1">
        <v>195</v>
      </c>
      <c r="G21" s="1">
        <v>232</v>
      </c>
      <c r="H21" s="1">
        <v>195</v>
      </c>
      <c r="I21" s="1">
        <v>213</v>
      </c>
      <c r="J21" s="19">
        <f t="shared" si="0"/>
        <v>1187</v>
      </c>
      <c r="K21" s="20">
        <f t="shared" si="1"/>
        <v>197.83333333333334</v>
      </c>
    </row>
    <row r="22" spans="1:12" ht="18" customHeight="1" x14ac:dyDescent="0.4">
      <c r="A22" s="15"/>
      <c r="B22" s="1" t="s">
        <v>48</v>
      </c>
      <c r="C22" s="1" t="s">
        <v>49</v>
      </c>
      <c r="D22" s="2">
        <v>169</v>
      </c>
      <c r="E22" s="1">
        <v>238</v>
      </c>
      <c r="F22" s="1">
        <v>205</v>
      </c>
      <c r="G22" s="1">
        <v>215</v>
      </c>
      <c r="H22" s="1">
        <v>126</v>
      </c>
      <c r="I22" s="1">
        <v>226</v>
      </c>
      <c r="J22" s="19">
        <f t="shared" si="0"/>
        <v>1179</v>
      </c>
      <c r="K22" s="20">
        <f t="shared" si="1"/>
        <v>196.5</v>
      </c>
    </row>
    <row r="23" spans="1:12" ht="18" customHeight="1" x14ac:dyDescent="0.4">
      <c r="A23" s="15"/>
      <c r="B23" s="1" t="s">
        <v>55</v>
      </c>
      <c r="C23" s="1" t="s">
        <v>52</v>
      </c>
      <c r="D23" s="2">
        <v>222</v>
      </c>
      <c r="E23" s="1">
        <v>193</v>
      </c>
      <c r="F23" s="1">
        <v>190</v>
      </c>
      <c r="G23" s="1">
        <v>182</v>
      </c>
      <c r="H23" s="1">
        <v>193</v>
      </c>
      <c r="I23" s="1">
        <v>181</v>
      </c>
      <c r="J23" s="19">
        <f t="shared" si="0"/>
        <v>1161</v>
      </c>
      <c r="K23" s="20">
        <f t="shared" si="1"/>
        <v>193.5</v>
      </c>
    </row>
    <row r="24" spans="1:12" ht="18" customHeight="1" x14ac:dyDescent="0.4">
      <c r="A24" s="15"/>
      <c r="B24" s="1" t="s">
        <v>61</v>
      </c>
      <c r="C24" s="1" t="s">
        <v>60</v>
      </c>
      <c r="D24" s="2">
        <v>166</v>
      </c>
      <c r="E24" s="1">
        <v>149</v>
      </c>
      <c r="F24" s="1">
        <v>204</v>
      </c>
      <c r="G24" s="1">
        <v>225</v>
      </c>
      <c r="H24" s="1">
        <v>189</v>
      </c>
      <c r="I24" s="1">
        <v>175</v>
      </c>
      <c r="J24" s="19">
        <f t="shared" si="0"/>
        <v>1108</v>
      </c>
      <c r="K24" s="20">
        <f t="shared" si="1"/>
        <v>184.66666666666666</v>
      </c>
    </row>
    <row r="25" spans="1:12" ht="18" customHeight="1" x14ac:dyDescent="0.4">
      <c r="A25" s="15"/>
      <c r="B25" s="1" t="s">
        <v>42</v>
      </c>
      <c r="C25" s="1" t="s">
        <v>11</v>
      </c>
      <c r="D25" s="2">
        <v>184</v>
      </c>
      <c r="E25" s="1">
        <v>223</v>
      </c>
      <c r="F25" s="1">
        <v>196</v>
      </c>
      <c r="G25" s="1">
        <v>160</v>
      </c>
      <c r="H25" s="1">
        <v>169</v>
      </c>
      <c r="I25" s="1">
        <v>168</v>
      </c>
      <c r="J25" s="19">
        <f t="shared" si="0"/>
        <v>1100</v>
      </c>
      <c r="K25" s="20">
        <f t="shared" si="1"/>
        <v>183.33333333333334</v>
      </c>
    </row>
    <row r="26" spans="1:12" ht="18" customHeight="1" x14ac:dyDescent="0.4">
      <c r="A26" s="15"/>
      <c r="B26" s="1" t="s">
        <v>43</v>
      </c>
      <c r="C26" s="1" t="s">
        <v>44</v>
      </c>
      <c r="D26" s="2">
        <v>156</v>
      </c>
      <c r="E26" s="1">
        <v>155</v>
      </c>
      <c r="F26" s="1">
        <v>176</v>
      </c>
      <c r="G26" s="1">
        <v>225</v>
      </c>
      <c r="H26" s="1">
        <v>218</v>
      </c>
      <c r="I26" s="1">
        <v>165</v>
      </c>
      <c r="J26" s="19">
        <f t="shared" si="0"/>
        <v>1095</v>
      </c>
      <c r="K26" s="20">
        <f t="shared" si="1"/>
        <v>182.5</v>
      </c>
      <c r="L26" s="1"/>
    </row>
    <row r="27" spans="1:12" ht="18" customHeight="1" x14ac:dyDescent="0.4">
      <c r="A27" s="15"/>
      <c r="B27" s="1" t="s">
        <v>62</v>
      </c>
      <c r="C27" s="1" t="s">
        <v>15</v>
      </c>
      <c r="D27" s="2">
        <v>170</v>
      </c>
      <c r="E27" s="1">
        <v>181</v>
      </c>
      <c r="F27" s="1">
        <v>156</v>
      </c>
      <c r="G27" s="1">
        <v>210</v>
      </c>
      <c r="H27" s="1">
        <v>198</v>
      </c>
      <c r="I27" s="1">
        <v>161</v>
      </c>
      <c r="J27" s="19">
        <f t="shared" si="0"/>
        <v>1076</v>
      </c>
      <c r="K27" s="20">
        <f t="shared" si="1"/>
        <v>179.33333333333334</v>
      </c>
      <c r="L27" s="1"/>
    </row>
    <row r="28" spans="1:12" ht="18" customHeight="1" x14ac:dyDescent="0.4">
      <c r="A28" s="15"/>
      <c r="B28" s="1" t="s">
        <v>59</v>
      </c>
      <c r="C28" s="1" t="s">
        <v>60</v>
      </c>
      <c r="D28" s="2">
        <v>189</v>
      </c>
      <c r="E28" s="1">
        <v>224</v>
      </c>
      <c r="F28" s="1">
        <v>170</v>
      </c>
      <c r="G28" s="1">
        <v>180</v>
      </c>
      <c r="H28" s="1">
        <v>145</v>
      </c>
      <c r="I28" s="1">
        <v>159</v>
      </c>
      <c r="J28" s="19">
        <f t="shared" si="0"/>
        <v>1067</v>
      </c>
      <c r="K28" s="20">
        <f t="shared" si="1"/>
        <v>177.83333333333334</v>
      </c>
      <c r="L28" s="1"/>
    </row>
    <row r="29" spans="1:12" ht="18" customHeight="1" x14ac:dyDescent="0.4">
      <c r="A29" s="15"/>
      <c r="B29" s="1" t="s">
        <v>53</v>
      </c>
      <c r="C29" s="1" t="s">
        <v>54</v>
      </c>
      <c r="D29" s="2">
        <v>124</v>
      </c>
      <c r="E29" s="1">
        <v>193</v>
      </c>
      <c r="F29" s="1">
        <v>168</v>
      </c>
      <c r="G29" s="1">
        <v>211</v>
      </c>
      <c r="H29" s="1">
        <v>154</v>
      </c>
      <c r="I29" s="1">
        <v>193</v>
      </c>
      <c r="J29" s="19">
        <f t="shared" si="0"/>
        <v>1043</v>
      </c>
      <c r="K29" s="20">
        <f t="shared" si="1"/>
        <v>173.83333333333334</v>
      </c>
      <c r="L29" s="1"/>
    </row>
    <row r="30" spans="1:12" ht="18" customHeight="1" x14ac:dyDescent="0.4">
      <c r="A30" s="15"/>
      <c r="B30" s="1" t="s">
        <v>63</v>
      </c>
      <c r="C30" s="1" t="s">
        <v>15</v>
      </c>
      <c r="D30" s="2">
        <v>158</v>
      </c>
      <c r="E30" s="1">
        <v>204</v>
      </c>
      <c r="F30" s="1">
        <v>168</v>
      </c>
      <c r="G30" s="1">
        <v>161</v>
      </c>
      <c r="H30" s="1">
        <v>215</v>
      </c>
      <c r="I30" s="1">
        <v>136</v>
      </c>
      <c r="J30" s="19">
        <f t="shared" si="0"/>
        <v>1042</v>
      </c>
      <c r="K30" s="20">
        <f t="shared" si="1"/>
        <v>173.66666666666666</v>
      </c>
      <c r="L30" s="1"/>
    </row>
    <row r="31" spans="1:12" ht="18" customHeight="1" x14ac:dyDescent="0.4">
      <c r="A31" s="15"/>
      <c r="B31" s="1" t="s">
        <v>56</v>
      </c>
      <c r="C31" s="1" t="s">
        <v>15</v>
      </c>
      <c r="D31" s="2">
        <v>178</v>
      </c>
      <c r="E31" s="1">
        <v>167</v>
      </c>
      <c r="F31" s="1">
        <v>137</v>
      </c>
      <c r="G31" s="1">
        <v>190</v>
      </c>
      <c r="H31" s="1">
        <v>191</v>
      </c>
      <c r="I31" s="1">
        <v>172</v>
      </c>
      <c r="J31" s="19">
        <f t="shared" si="0"/>
        <v>1035</v>
      </c>
      <c r="K31" s="20">
        <f t="shared" si="1"/>
        <v>172.5</v>
      </c>
      <c r="L31" s="1"/>
    </row>
    <row r="32" spans="1:12" ht="18" customHeight="1" x14ac:dyDescent="0.4">
      <c r="A32" s="15"/>
      <c r="B32" s="1" t="s">
        <v>64</v>
      </c>
      <c r="C32" s="1" t="s">
        <v>15</v>
      </c>
      <c r="D32" s="2">
        <v>157</v>
      </c>
      <c r="E32" s="1">
        <v>153</v>
      </c>
      <c r="F32" s="1">
        <v>174</v>
      </c>
      <c r="G32" s="1">
        <v>163</v>
      </c>
      <c r="H32" s="1">
        <v>170</v>
      </c>
      <c r="I32" s="1">
        <v>172</v>
      </c>
      <c r="J32" s="19">
        <f t="shared" si="0"/>
        <v>989</v>
      </c>
      <c r="K32" s="20">
        <f t="shared" si="1"/>
        <v>164.83333333333334</v>
      </c>
    </row>
    <row r="33" spans="1:11" ht="18" customHeight="1" x14ac:dyDescent="0.4">
      <c r="A33" s="15"/>
      <c r="B33" s="1" t="s">
        <v>50</v>
      </c>
      <c r="C33" s="1" t="s">
        <v>34</v>
      </c>
      <c r="D33" s="2">
        <v>169</v>
      </c>
      <c r="E33" s="1">
        <v>156</v>
      </c>
      <c r="F33" s="1">
        <v>139</v>
      </c>
      <c r="G33" s="1">
        <v>189</v>
      </c>
      <c r="H33" s="1">
        <v>180</v>
      </c>
      <c r="I33" s="1">
        <v>151</v>
      </c>
      <c r="J33" s="19">
        <f t="shared" si="0"/>
        <v>984</v>
      </c>
      <c r="K33" s="20">
        <f t="shared" si="1"/>
        <v>164</v>
      </c>
    </row>
    <row r="34" spans="1:11" ht="18" customHeight="1" x14ac:dyDescent="0.3"/>
    <row r="35" spans="1:11" ht="18" customHeight="1" x14ac:dyDescent="0.3"/>
    <row r="36" spans="1:11" ht="18" customHeight="1" x14ac:dyDescent="0.3"/>
  </sheetData>
  <sortState ref="B19:K33">
    <sortCondition descending="1" ref="J19:J33"/>
  </sortState>
  <mergeCells count="2">
    <mergeCell ref="B4:K4"/>
    <mergeCell ref="C16:H16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L12" sqref="L12"/>
    </sheetView>
  </sheetViews>
  <sheetFormatPr defaultRowHeight="14.4" x14ac:dyDescent="0.3"/>
  <cols>
    <col min="1" max="1" width="4.77734375" customWidth="1"/>
    <col min="2" max="2" width="25.77734375" customWidth="1"/>
    <col min="3" max="3" width="16.33203125" customWidth="1"/>
    <col min="4" max="9" width="5.77734375" style="11" customWidth="1"/>
    <col min="10" max="10" width="8.33203125" customWidth="1"/>
    <col min="11" max="11" width="8.88671875" style="22"/>
  </cols>
  <sheetData>
    <row r="1" spans="1:12" ht="18" customHeight="1" x14ac:dyDescent="0.4">
      <c r="A1" s="5" t="s">
        <v>17</v>
      </c>
      <c r="B1" s="1"/>
      <c r="C1" s="1"/>
      <c r="D1" s="2"/>
      <c r="E1" s="2"/>
      <c r="F1" s="2"/>
      <c r="G1" s="2"/>
      <c r="H1" s="2"/>
      <c r="I1" s="2"/>
      <c r="J1" s="2"/>
      <c r="K1" s="20"/>
    </row>
    <row r="2" spans="1:12" ht="18" customHeight="1" x14ac:dyDescent="0.4">
      <c r="A2" s="5" t="s">
        <v>18</v>
      </c>
      <c r="B2" s="1"/>
      <c r="C2" s="1"/>
      <c r="D2" s="2"/>
      <c r="E2" s="2"/>
      <c r="F2" s="2"/>
      <c r="G2" s="2"/>
      <c r="H2" s="2"/>
      <c r="I2" s="2"/>
      <c r="J2" s="2"/>
      <c r="K2" s="20"/>
    </row>
    <row r="3" spans="1:12" ht="18" customHeight="1" x14ac:dyDescent="0.4">
      <c r="A3" s="5"/>
      <c r="B3" s="1"/>
      <c r="C3" s="1"/>
      <c r="D3" s="2"/>
      <c r="E3" s="2"/>
      <c r="F3" s="2"/>
      <c r="G3" s="2"/>
      <c r="H3" s="2"/>
      <c r="I3" s="2"/>
      <c r="J3" s="2"/>
      <c r="K3" s="20"/>
    </row>
    <row r="4" spans="1:12" ht="30" customHeight="1" x14ac:dyDescent="0.65">
      <c r="A4" s="7"/>
      <c r="B4" s="34" t="s">
        <v>19</v>
      </c>
      <c r="C4" s="34"/>
      <c r="D4" s="34"/>
      <c r="E4" s="34"/>
      <c r="F4" s="34"/>
      <c r="G4" s="34"/>
      <c r="H4" s="34"/>
      <c r="I4" s="34"/>
      <c r="J4" s="34"/>
      <c r="K4" s="34"/>
    </row>
    <row r="5" spans="1:12" ht="18" customHeight="1" x14ac:dyDescent="0.65">
      <c r="A5" s="7"/>
      <c r="B5" s="9"/>
      <c r="C5" s="9"/>
      <c r="D5" s="9"/>
      <c r="E5" s="9"/>
      <c r="F5" s="9"/>
      <c r="G5" s="9"/>
      <c r="H5" s="9"/>
      <c r="I5" s="9"/>
      <c r="J5" s="9"/>
      <c r="K5" s="21"/>
    </row>
    <row r="6" spans="1:12" ht="33.6" x14ac:dyDescent="0.65">
      <c r="A6" s="9"/>
      <c r="B6" s="8" t="s">
        <v>72</v>
      </c>
      <c r="C6" s="34" t="s">
        <v>23</v>
      </c>
      <c r="D6" s="34"/>
      <c r="E6" s="34"/>
      <c r="F6" s="34"/>
      <c r="G6" s="34"/>
      <c r="H6" s="34"/>
      <c r="I6" s="9"/>
      <c r="J6" s="9"/>
      <c r="K6" s="21"/>
    </row>
    <row r="7" spans="1:12" ht="18" customHeight="1" x14ac:dyDescent="0.4">
      <c r="A7" s="2"/>
      <c r="B7" s="1"/>
      <c r="C7" s="1"/>
      <c r="D7" s="2"/>
      <c r="E7" s="2"/>
      <c r="F7" s="2"/>
      <c r="G7" s="2"/>
      <c r="H7" s="2"/>
      <c r="I7" s="2"/>
      <c r="J7" s="2"/>
      <c r="K7" s="20"/>
    </row>
    <row r="8" spans="1:12" ht="18" customHeight="1" x14ac:dyDescent="0.4">
      <c r="A8" s="2"/>
      <c r="B8" s="1" t="s">
        <v>25</v>
      </c>
      <c r="C8" s="1" t="s">
        <v>26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0" t="s">
        <v>8</v>
      </c>
      <c r="L8" s="16"/>
    </row>
    <row r="9" spans="1:12" ht="18" customHeight="1" x14ac:dyDescent="0.4">
      <c r="A9" s="15">
        <v>1</v>
      </c>
      <c r="B9" s="1" t="s">
        <v>102</v>
      </c>
      <c r="C9" s="1" t="s">
        <v>34</v>
      </c>
      <c r="D9" s="2">
        <v>242</v>
      </c>
      <c r="E9" s="2">
        <v>240</v>
      </c>
      <c r="F9" s="2">
        <v>205</v>
      </c>
      <c r="G9" s="2">
        <v>232</v>
      </c>
      <c r="H9" s="2">
        <v>179</v>
      </c>
      <c r="I9" s="2">
        <v>174</v>
      </c>
      <c r="J9" s="4">
        <f t="shared" ref="J9:J31" si="0">SUM(D9:I9)</f>
        <v>1272</v>
      </c>
      <c r="K9" s="20">
        <f t="shared" ref="K9:K31" si="1">SUM(J9/6)</f>
        <v>212</v>
      </c>
      <c r="L9" s="16"/>
    </row>
    <row r="10" spans="1:12" ht="18" customHeight="1" x14ac:dyDescent="0.4">
      <c r="A10" s="15">
        <v>2</v>
      </c>
      <c r="B10" s="1" t="s">
        <v>96</v>
      </c>
      <c r="C10" s="1" t="s">
        <v>54</v>
      </c>
      <c r="D10" s="2">
        <v>182</v>
      </c>
      <c r="E10" s="2">
        <v>168</v>
      </c>
      <c r="F10" s="2">
        <v>193</v>
      </c>
      <c r="G10" s="2">
        <v>241</v>
      </c>
      <c r="H10" s="2">
        <v>178</v>
      </c>
      <c r="I10" s="2">
        <v>206</v>
      </c>
      <c r="J10" s="4">
        <f t="shared" si="0"/>
        <v>1168</v>
      </c>
      <c r="K10" s="20">
        <f t="shared" si="1"/>
        <v>194.66666666666666</v>
      </c>
      <c r="L10" s="16"/>
    </row>
    <row r="11" spans="1:12" ht="18" customHeight="1" x14ac:dyDescent="0.4">
      <c r="A11" s="15">
        <v>3</v>
      </c>
      <c r="B11" s="1" t="s">
        <v>104</v>
      </c>
      <c r="C11" s="1" t="s">
        <v>29</v>
      </c>
      <c r="D11" s="2">
        <v>198</v>
      </c>
      <c r="E11" s="2">
        <v>177</v>
      </c>
      <c r="F11" s="2">
        <v>213</v>
      </c>
      <c r="G11" s="2">
        <v>150</v>
      </c>
      <c r="H11" s="2">
        <v>188</v>
      </c>
      <c r="I11" s="2">
        <v>194</v>
      </c>
      <c r="J11" s="4">
        <f t="shared" si="0"/>
        <v>1120</v>
      </c>
      <c r="K11" s="20">
        <f t="shared" si="1"/>
        <v>186.66666666666666</v>
      </c>
      <c r="L11" s="16"/>
    </row>
    <row r="12" spans="1:12" ht="18" customHeight="1" x14ac:dyDescent="0.4">
      <c r="A12" s="15">
        <v>4</v>
      </c>
      <c r="B12" s="1" t="s">
        <v>103</v>
      </c>
      <c r="C12" s="1" t="s">
        <v>36</v>
      </c>
      <c r="D12" s="2">
        <v>173</v>
      </c>
      <c r="E12" s="2">
        <v>243</v>
      </c>
      <c r="F12" s="2">
        <v>133</v>
      </c>
      <c r="G12" s="2">
        <v>168</v>
      </c>
      <c r="H12" s="2">
        <v>193</v>
      </c>
      <c r="I12" s="2">
        <v>189</v>
      </c>
      <c r="J12" s="4">
        <f t="shared" si="0"/>
        <v>1099</v>
      </c>
      <c r="K12" s="20">
        <f t="shared" si="1"/>
        <v>183.16666666666666</v>
      </c>
      <c r="L12" s="16"/>
    </row>
    <row r="13" spans="1:12" ht="18" customHeight="1" x14ac:dyDescent="0.4">
      <c r="A13" s="15"/>
      <c r="B13" s="1" t="s">
        <v>85</v>
      </c>
      <c r="C13" s="1" t="s">
        <v>86</v>
      </c>
      <c r="D13" s="2">
        <v>205</v>
      </c>
      <c r="E13" s="2">
        <v>213</v>
      </c>
      <c r="F13" s="2">
        <v>163</v>
      </c>
      <c r="G13" s="2">
        <v>130</v>
      </c>
      <c r="H13" s="2">
        <v>151</v>
      </c>
      <c r="I13" s="2">
        <v>235</v>
      </c>
      <c r="J13" s="4">
        <f t="shared" si="0"/>
        <v>1097</v>
      </c>
      <c r="K13" s="20">
        <f t="shared" si="1"/>
        <v>182.83333333333334</v>
      </c>
      <c r="L13" s="16"/>
    </row>
    <row r="14" spans="1:12" ht="18" customHeight="1" x14ac:dyDescent="0.4">
      <c r="A14" s="15"/>
      <c r="B14" s="1" t="s">
        <v>94</v>
      </c>
      <c r="C14" s="1" t="s">
        <v>95</v>
      </c>
      <c r="D14" s="2">
        <v>222</v>
      </c>
      <c r="E14" s="2">
        <v>176</v>
      </c>
      <c r="F14" s="2">
        <v>167</v>
      </c>
      <c r="G14" s="2">
        <v>197</v>
      </c>
      <c r="H14" s="2">
        <v>169</v>
      </c>
      <c r="I14" s="2">
        <v>154</v>
      </c>
      <c r="J14" s="4">
        <f t="shared" si="0"/>
        <v>1085</v>
      </c>
      <c r="K14" s="20">
        <f t="shared" si="1"/>
        <v>180.83333333333334</v>
      </c>
      <c r="L14" s="16"/>
    </row>
    <row r="15" spans="1:12" ht="18" customHeight="1" x14ac:dyDescent="0.4">
      <c r="A15" s="15"/>
      <c r="B15" s="1" t="s">
        <v>101</v>
      </c>
      <c r="C15" s="1" t="s">
        <v>0</v>
      </c>
      <c r="D15" s="2">
        <v>160</v>
      </c>
      <c r="E15" s="2">
        <v>190</v>
      </c>
      <c r="F15" s="2">
        <v>180</v>
      </c>
      <c r="G15" s="2">
        <v>166</v>
      </c>
      <c r="H15" s="2">
        <v>191</v>
      </c>
      <c r="I15" s="2">
        <v>195</v>
      </c>
      <c r="J15" s="4">
        <f t="shared" si="0"/>
        <v>1082</v>
      </c>
      <c r="K15" s="20">
        <f t="shared" si="1"/>
        <v>180.33333333333334</v>
      </c>
      <c r="L15" s="16"/>
    </row>
    <row r="16" spans="1:12" ht="18" customHeight="1" x14ac:dyDescent="0.4">
      <c r="A16" s="15"/>
      <c r="B16" s="1" t="s">
        <v>51</v>
      </c>
      <c r="C16" s="1" t="s">
        <v>49</v>
      </c>
      <c r="D16" s="2">
        <v>189</v>
      </c>
      <c r="E16" s="2">
        <v>199</v>
      </c>
      <c r="F16" s="2">
        <v>150</v>
      </c>
      <c r="G16" s="2">
        <v>159</v>
      </c>
      <c r="H16" s="2">
        <v>202</v>
      </c>
      <c r="I16" s="2">
        <v>178</v>
      </c>
      <c r="J16" s="4">
        <f t="shared" si="0"/>
        <v>1077</v>
      </c>
      <c r="K16" s="20">
        <f t="shared" si="1"/>
        <v>179.5</v>
      </c>
      <c r="L16" s="16"/>
    </row>
    <row r="17" spans="1:12" ht="18" customHeight="1" x14ac:dyDescent="0.4">
      <c r="A17" s="15"/>
      <c r="B17" s="1" t="s">
        <v>91</v>
      </c>
      <c r="C17" s="1" t="s">
        <v>60</v>
      </c>
      <c r="D17" s="2">
        <v>152</v>
      </c>
      <c r="E17" s="2">
        <v>141</v>
      </c>
      <c r="F17" s="2">
        <v>165</v>
      </c>
      <c r="G17" s="2">
        <v>199</v>
      </c>
      <c r="H17" s="2">
        <v>221</v>
      </c>
      <c r="I17" s="2">
        <v>179</v>
      </c>
      <c r="J17" s="4">
        <f t="shared" si="0"/>
        <v>1057</v>
      </c>
      <c r="K17" s="20">
        <f t="shared" si="1"/>
        <v>176.16666666666666</v>
      </c>
      <c r="L17" s="16"/>
    </row>
    <row r="18" spans="1:12" ht="18" customHeight="1" x14ac:dyDescent="0.4">
      <c r="A18" s="15"/>
      <c r="B18" s="1" t="s">
        <v>106</v>
      </c>
      <c r="C18" s="1" t="s">
        <v>22</v>
      </c>
      <c r="D18" s="2">
        <v>169</v>
      </c>
      <c r="E18" s="2">
        <v>155</v>
      </c>
      <c r="F18" s="2">
        <v>186</v>
      </c>
      <c r="G18" s="2">
        <v>178</v>
      </c>
      <c r="H18" s="2">
        <v>186</v>
      </c>
      <c r="I18" s="2">
        <v>176</v>
      </c>
      <c r="J18" s="4">
        <f t="shared" si="0"/>
        <v>1050</v>
      </c>
      <c r="K18" s="20">
        <f t="shared" si="1"/>
        <v>175</v>
      </c>
      <c r="L18" s="16"/>
    </row>
    <row r="19" spans="1:12" ht="18" customHeight="1" x14ac:dyDescent="0.4">
      <c r="A19" s="15"/>
      <c r="B19" s="1" t="s">
        <v>107</v>
      </c>
      <c r="C19" s="1" t="s">
        <v>46</v>
      </c>
      <c r="D19" s="2">
        <v>172</v>
      </c>
      <c r="E19" s="2">
        <v>170</v>
      </c>
      <c r="F19" s="2">
        <v>133</v>
      </c>
      <c r="G19" s="2">
        <v>201</v>
      </c>
      <c r="H19" s="2">
        <v>203</v>
      </c>
      <c r="I19" s="2">
        <v>163</v>
      </c>
      <c r="J19" s="4">
        <f t="shared" si="0"/>
        <v>1042</v>
      </c>
      <c r="K19" s="20">
        <f t="shared" si="1"/>
        <v>173.66666666666666</v>
      </c>
      <c r="L19" s="16"/>
    </row>
    <row r="20" spans="1:12" ht="18" customHeight="1" x14ac:dyDescent="0.4">
      <c r="A20" s="15"/>
      <c r="B20" s="1" t="s">
        <v>147</v>
      </c>
      <c r="C20" s="1" t="s">
        <v>13</v>
      </c>
      <c r="D20" s="2">
        <v>177</v>
      </c>
      <c r="E20" s="2">
        <v>186</v>
      </c>
      <c r="F20" s="2">
        <v>183</v>
      </c>
      <c r="G20" s="2">
        <v>154</v>
      </c>
      <c r="H20" s="2">
        <v>174</v>
      </c>
      <c r="I20" s="2">
        <v>167</v>
      </c>
      <c r="J20" s="4">
        <f t="shared" si="0"/>
        <v>1041</v>
      </c>
      <c r="K20" s="20">
        <f t="shared" si="1"/>
        <v>173.5</v>
      </c>
      <c r="L20" s="16"/>
    </row>
    <row r="21" spans="1:12" ht="18" customHeight="1" x14ac:dyDescent="0.4">
      <c r="A21" s="15"/>
      <c r="B21" s="1" t="s">
        <v>89</v>
      </c>
      <c r="C21" s="1" t="s">
        <v>90</v>
      </c>
      <c r="D21" s="2">
        <v>177</v>
      </c>
      <c r="E21" s="2">
        <v>190</v>
      </c>
      <c r="F21" s="2">
        <v>190</v>
      </c>
      <c r="G21" s="2">
        <v>160</v>
      </c>
      <c r="H21" s="2">
        <v>156</v>
      </c>
      <c r="I21" s="2">
        <v>168</v>
      </c>
      <c r="J21" s="4">
        <f t="shared" si="0"/>
        <v>1041</v>
      </c>
      <c r="K21" s="20">
        <f t="shared" si="1"/>
        <v>173.5</v>
      </c>
      <c r="L21" s="16"/>
    </row>
    <row r="22" spans="1:12" ht="18" customHeight="1" x14ac:dyDescent="0.4">
      <c r="A22" s="15"/>
      <c r="B22" s="1" t="s">
        <v>99</v>
      </c>
      <c r="C22" s="1" t="s">
        <v>15</v>
      </c>
      <c r="D22" s="2">
        <v>184</v>
      </c>
      <c r="E22" s="2">
        <v>173</v>
      </c>
      <c r="F22" s="2">
        <v>138</v>
      </c>
      <c r="G22" s="2">
        <v>154</v>
      </c>
      <c r="H22" s="2">
        <v>191</v>
      </c>
      <c r="I22" s="2">
        <v>200</v>
      </c>
      <c r="J22" s="4">
        <f t="shared" si="0"/>
        <v>1040</v>
      </c>
      <c r="K22" s="20">
        <f t="shared" si="1"/>
        <v>173.33333333333334</v>
      </c>
      <c r="L22" s="16"/>
    </row>
    <row r="23" spans="1:12" ht="18" customHeight="1" x14ac:dyDescent="0.4">
      <c r="A23" s="15"/>
      <c r="B23" s="1" t="s">
        <v>100</v>
      </c>
      <c r="C23" s="1" t="s">
        <v>49</v>
      </c>
      <c r="D23" s="2">
        <v>163</v>
      </c>
      <c r="E23" s="2">
        <v>151</v>
      </c>
      <c r="F23" s="2">
        <v>189</v>
      </c>
      <c r="G23" s="2">
        <v>203</v>
      </c>
      <c r="H23" s="2">
        <v>158</v>
      </c>
      <c r="I23" s="2">
        <v>137</v>
      </c>
      <c r="J23" s="4">
        <f t="shared" si="0"/>
        <v>1001</v>
      </c>
      <c r="K23" s="20">
        <f t="shared" si="1"/>
        <v>166.83333333333334</v>
      </c>
      <c r="L23" s="16"/>
    </row>
    <row r="24" spans="1:12" ht="18" customHeight="1" x14ac:dyDescent="0.4">
      <c r="A24" s="15"/>
      <c r="B24" s="1" t="s">
        <v>87</v>
      </c>
      <c r="C24" s="1" t="s">
        <v>88</v>
      </c>
      <c r="D24" s="2">
        <v>187</v>
      </c>
      <c r="E24" s="2">
        <v>179</v>
      </c>
      <c r="F24" s="2">
        <v>156</v>
      </c>
      <c r="G24" s="2">
        <v>163</v>
      </c>
      <c r="H24" s="2">
        <v>131</v>
      </c>
      <c r="I24" s="2">
        <v>167</v>
      </c>
      <c r="J24" s="4">
        <f t="shared" si="0"/>
        <v>983</v>
      </c>
      <c r="K24" s="20">
        <f t="shared" si="1"/>
        <v>163.83333333333334</v>
      </c>
      <c r="L24" s="16"/>
    </row>
    <row r="25" spans="1:12" ht="18" customHeight="1" x14ac:dyDescent="0.4">
      <c r="A25" s="15"/>
      <c r="B25" s="1" t="s">
        <v>98</v>
      </c>
      <c r="C25" s="1" t="s">
        <v>66</v>
      </c>
      <c r="D25" s="2">
        <v>137</v>
      </c>
      <c r="E25" s="2">
        <v>183</v>
      </c>
      <c r="F25" s="2">
        <v>160</v>
      </c>
      <c r="G25" s="2">
        <v>134</v>
      </c>
      <c r="H25" s="2">
        <v>170</v>
      </c>
      <c r="I25" s="2">
        <v>192</v>
      </c>
      <c r="J25" s="4">
        <f t="shared" si="0"/>
        <v>976</v>
      </c>
      <c r="K25" s="20">
        <f t="shared" si="1"/>
        <v>162.66666666666666</v>
      </c>
      <c r="L25" s="16"/>
    </row>
    <row r="26" spans="1:12" ht="18" customHeight="1" x14ac:dyDescent="0.4">
      <c r="A26" s="15"/>
      <c r="B26" s="1" t="s">
        <v>92</v>
      </c>
      <c r="C26" s="1" t="s">
        <v>93</v>
      </c>
      <c r="D26" s="2">
        <v>152</v>
      </c>
      <c r="E26" s="2">
        <v>137</v>
      </c>
      <c r="F26" s="2">
        <v>167</v>
      </c>
      <c r="G26" s="2">
        <v>201</v>
      </c>
      <c r="H26" s="2">
        <v>146</v>
      </c>
      <c r="I26" s="2">
        <v>161</v>
      </c>
      <c r="J26" s="4">
        <f t="shared" si="0"/>
        <v>964</v>
      </c>
      <c r="K26" s="20">
        <f t="shared" si="1"/>
        <v>160.66666666666666</v>
      </c>
      <c r="L26" s="16"/>
    </row>
    <row r="27" spans="1:12" ht="18" customHeight="1" x14ac:dyDescent="0.4">
      <c r="A27" s="15"/>
      <c r="B27" s="1" t="s">
        <v>45</v>
      </c>
      <c r="C27" s="1" t="s">
        <v>95</v>
      </c>
      <c r="D27" s="2">
        <v>155</v>
      </c>
      <c r="E27" s="2">
        <v>152</v>
      </c>
      <c r="F27" s="2">
        <v>161</v>
      </c>
      <c r="G27" s="2">
        <v>154</v>
      </c>
      <c r="H27" s="2">
        <v>186</v>
      </c>
      <c r="I27" s="2">
        <v>155</v>
      </c>
      <c r="J27" s="4">
        <f t="shared" si="0"/>
        <v>963</v>
      </c>
      <c r="K27" s="20">
        <f t="shared" si="1"/>
        <v>160.5</v>
      </c>
      <c r="L27" s="16"/>
    </row>
    <row r="28" spans="1:12" ht="18" customHeight="1" x14ac:dyDescent="0.4">
      <c r="A28" s="15"/>
      <c r="B28" s="1" t="s">
        <v>108</v>
      </c>
      <c r="C28" s="1" t="s">
        <v>77</v>
      </c>
      <c r="D28" s="2">
        <v>163</v>
      </c>
      <c r="E28" s="2">
        <v>179</v>
      </c>
      <c r="F28" s="2">
        <v>160</v>
      </c>
      <c r="G28" s="2">
        <v>172</v>
      </c>
      <c r="H28" s="2">
        <v>139</v>
      </c>
      <c r="I28" s="2">
        <v>143</v>
      </c>
      <c r="J28" s="4">
        <f t="shared" si="0"/>
        <v>956</v>
      </c>
      <c r="K28" s="20">
        <f t="shared" si="1"/>
        <v>159.33333333333334</v>
      </c>
      <c r="L28" s="16"/>
    </row>
    <row r="29" spans="1:12" ht="18" customHeight="1" x14ac:dyDescent="0.4">
      <c r="A29" s="15"/>
      <c r="B29" s="1" t="s">
        <v>97</v>
      </c>
      <c r="C29" s="1" t="s">
        <v>95</v>
      </c>
      <c r="D29" s="2">
        <v>136</v>
      </c>
      <c r="E29" s="2">
        <v>192</v>
      </c>
      <c r="F29" s="2">
        <v>135</v>
      </c>
      <c r="G29" s="2">
        <v>151</v>
      </c>
      <c r="H29" s="2">
        <v>140</v>
      </c>
      <c r="I29" s="2">
        <v>198</v>
      </c>
      <c r="J29" s="4">
        <f t="shared" si="0"/>
        <v>952</v>
      </c>
      <c r="K29" s="20">
        <f t="shared" si="1"/>
        <v>158.66666666666666</v>
      </c>
      <c r="L29" s="16"/>
    </row>
    <row r="30" spans="1:12" ht="18" customHeight="1" x14ac:dyDescent="0.4">
      <c r="A30" s="15"/>
      <c r="B30" s="1" t="s">
        <v>105</v>
      </c>
      <c r="C30" s="1" t="s">
        <v>22</v>
      </c>
      <c r="D30" s="2">
        <v>181</v>
      </c>
      <c r="E30" s="2">
        <v>134</v>
      </c>
      <c r="F30" s="2">
        <v>156</v>
      </c>
      <c r="G30" s="2">
        <v>141</v>
      </c>
      <c r="H30" s="2">
        <v>150</v>
      </c>
      <c r="I30" s="2">
        <v>168</v>
      </c>
      <c r="J30" s="4">
        <f t="shared" si="0"/>
        <v>930</v>
      </c>
      <c r="K30" s="20">
        <f t="shared" si="1"/>
        <v>155</v>
      </c>
      <c r="L30" s="16"/>
    </row>
    <row r="31" spans="1:12" ht="18" customHeight="1" x14ac:dyDescent="0.4">
      <c r="A31" s="15"/>
      <c r="B31" s="1" t="s">
        <v>109</v>
      </c>
      <c r="C31" s="1" t="s">
        <v>77</v>
      </c>
      <c r="D31" s="2">
        <v>134</v>
      </c>
      <c r="E31" s="2">
        <v>151</v>
      </c>
      <c r="F31" s="2">
        <v>142</v>
      </c>
      <c r="G31" s="2">
        <v>148</v>
      </c>
      <c r="H31" s="2">
        <v>143</v>
      </c>
      <c r="I31" s="2">
        <v>143</v>
      </c>
      <c r="J31" s="4">
        <f t="shared" si="0"/>
        <v>861</v>
      </c>
      <c r="K31" s="20">
        <f t="shared" si="1"/>
        <v>143.5</v>
      </c>
      <c r="L31" s="16"/>
    </row>
    <row r="32" spans="1:12" ht="18" customHeight="1" x14ac:dyDescent="0.4">
      <c r="A32" s="15"/>
      <c r="B32" s="1"/>
      <c r="C32" s="1"/>
      <c r="D32" s="19"/>
      <c r="E32" s="19"/>
      <c r="F32" s="19"/>
      <c r="G32" s="19"/>
      <c r="H32" s="19"/>
      <c r="I32" s="19"/>
      <c r="J32" s="4"/>
      <c r="K32" s="20"/>
      <c r="L32" s="16"/>
    </row>
    <row r="33" spans="12:12" ht="18" customHeight="1" x14ac:dyDescent="0.3">
      <c r="L33" s="16"/>
    </row>
    <row r="34" spans="12:12" ht="18" customHeight="1" x14ac:dyDescent="0.3">
      <c r="L34" s="16"/>
    </row>
  </sheetData>
  <sortState ref="B9:K31">
    <sortCondition descending="1" ref="J9:J31"/>
  </sortState>
  <mergeCells count="2">
    <mergeCell ref="B4:K4"/>
    <mergeCell ref="C6:H6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25" sqref="A25"/>
    </sheetView>
  </sheetViews>
  <sheetFormatPr defaultRowHeight="14.4" x14ac:dyDescent="0.3"/>
  <cols>
    <col min="1" max="1" width="4.77734375" customWidth="1"/>
    <col min="2" max="2" width="25.33203125" customWidth="1"/>
    <col min="3" max="3" width="15.77734375" customWidth="1"/>
    <col min="4" max="9" width="5.77734375" customWidth="1"/>
    <col min="11" max="11" width="8.88671875" style="22"/>
  </cols>
  <sheetData>
    <row r="1" spans="1:11" ht="18" customHeight="1" x14ac:dyDescent="0.4">
      <c r="A1" s="5" t="s">
        <v>17</v>
      </c>
      <c r="B1" s="1"/>
      <c r="C1" s="1"/>
      <c r="D1" s="2"/>
      <c r="E1" s="1"/>
      <c r="F1" s="1"/>
      <c r="G1" s="1"/>
      <c r="H1" s="1"/>
      <c r="I1" s="1"/>
      <c r="J1" s="2"/>
      <c r="K1" s="20"/>
    </row>
    <row r="2" spans="1:11" ht="18" customHeight="1" x14ac:dyDescent="0.4">
      <c r="A2" s="5" t="s">
        <v>18</v>
      </c>
      <c r="B2" s="1"/>
      <c r="C2" s="1"/>
      <c r="D2" s="2"/>
      <c r="E2" s="1"/>
      <c r="F2" s="1"/>
      <c r="G2" s="1"/>
      <c r="H2" s="1"/>
      <c r="I2" s="1"/>
      <c r="J2" s="2"/>
      <c r="K2" s="20"/>
    </row>
    <row r="3" spans="1:11" ht="15" customHeight="1" x14ac:dyDescent="0.4">
      <c r="A3" s="5"/>
      <c r="B3" s="1"/>
      <c r="C3" s="1"/>
      <c r="D3" s="2"/>
      <c r="E3" s="1"/>
      <c r="F3" s="1"/>
      <c r="G3" s="1"/>
      <c r="H3" s="1"/>
      <c r="I3" s="1"/>
      <c r="J3" s="2"/>
      <c r="K3" s="20"/>
    </row>
    <row r="4" spans="1:11" ht="28.05" customHeight="1" x14ac:dyDescent="0.65">
      <c r="A4" s="7"/>
      <c r="B4" s="34" t="s">
        <v>19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ht="18" customHeight="1" x14ac:dyDescent="0.65">
      <c r="A5" s="7"/>
      <c r="B5" s="9"/>
      <c r="C5" s="9"/>
      <c r="D5" s="9"/>
      <c r="E5" s="9"/>
      <c r="F5" s="9"/>
      <c r="G5" s="9"/>
      <c r="H5" s="9"/>
      <c r="I5" s="9"/>
      <c r="J5" s="9"/>
      <c r="K5" s="21"/>
    </row>
    <row r="6" spans="1:11" ht="30" customHeight="1" x14ac:dyDescent="0.65">
      <c r="A6" s="7"/>
      <c r="B6" s="9" t="s">
        <v>71</v>
      </c>
      <c r="C6" s="9"/>
      <c r="D6" s="10" t="s">
        <v>20</v>
      </c>
      <c r="E6" s="10"/>
      <c r="F6" s="10"/>
      <c r="G6" s="10"/>
      <c r="H6" s="10"/>
      <c r="I6" s="10"/>
      <c r="J6" s="9"/>
      <c r="K6" s="21"/>
    </row>
    <row r="7" spans="1:11" ht="16.95" customHeight="1" x14ac:dyDescent="0.4">
      <c r="A7" s="2"/>
      <c r="B7" s="1" t="s">
        <v>25</v>
      </c>
      <c r="C7" s="1" t="s">
        <v>26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0" t="s">
        <v>8</v>
      </c>
    </row>
    <row r="8" spans="1:11" ht="16.95" customHeight="1" x14ac:dyDescent="0.4">
      <c r="A8" s="2">
        <v>1</v>
      </c>
      <c r="B8" s="1" t="s">
        <v>84</v>
      </c>
      <c r="C8" s="1" t="s">
        <v>11</v>
      </c>
      <c r="D8" s="3">
        <v>169</v>
      </c>
      <c r="E8" s="6">
        <v>182</v>
      </c>
      <c r="F8" s="6">
        <v>203</v>
      </c>
      <c r="G8" s="6">
        <v>214</v>
      </c>
      <c r="H8" s="6">
        <v>201</v>
      </c>
      <c r="I8" s="6">
        <v>160</v>
      </c>
      <c r="J8" s="4">
        <f t="shared" ref="J8:J18" si="0">SUM(D8:I8)</f>
        <v>1129</v>
      </c>
      <c r="K8" s="20">
        <f t="shared" ref="K8:K18" si="1">SUM(J8/6)</f>
        <v>188.16666666666666</v>
      </c>
    </row>
    <row r="9" spans="1:11" ht="16.95" customHeight="1" x14ac:dyDescent="0.4">
      <c r="A9" s="2">
        <v>2</v>
      </c>
      <c r="B9" s="1" t="s">
        <v>83</v>
      </c>
      <c r="C9" s="1" t="s">
        <v>70</v>
      </c>
      <c r="D9" s="3">
        <v>166</v>
      </c>
      <c r="E9" s="6">
        <v>265</v>
      </c>
      <c r="F9" s="6">
        <v>162</v>
      </c>
      <c r="G9" s="6">
        <v>176</v>
      </c>
      <c r="H9" s="6">
        <v>148</v>
      </c>
      <c r="I9" s="6">
        <v>149</v>
      </c>
      <c r="J9" s="4">
        <f t="shared" si="0"/>
        <v>1066</v>
      </c>
      <c r="K9" s="20">
        <f t="shared" si="1"/>
        <v>177.66666666666666</v>
      </c>
    </row>
    <row r="10" spans="1:11" ht="16.95" customHeight="1" x14ac:dyDescent="0.4">
      <c r="A10" s="2" t="s">
        <v>148</v>
      </c>
      <c r="B10" s="1" t="s">
        <v>73</v>
      </c>
      <c r="C10" s="1" t="s">
        <v>11</v>
      </c>
      <c r="D10" s="3">
        <v>192</v>
      </c>
      <c r="E10" s="6">
        <v>149</v>
      </c>
      <c r="F10" s="6">
        <v>160</v>
      </c>
      <c r="G10" s="6">
        <v>200</v>
      </c>
      <c r="H10" s="6">
        <v>158</v>
      </c>
      <c r="I10" s="6">
        <v>187</v>
      </c>
      <c r="J10" s="4">
        <f t="shared" si="0"/>
        <v>1046</v>
      </c>
      <c r="K10" s="20">
        <f t="shared" si="1"/>
        <v>174.33333333333334</v>
      </c>
    </row>
    <row r="11" spans="1:11" ht="16.95" customHeight="1" x14ac:dyDescent="0.4">
      <c r="A11" s="2"/>
      <c r="B11" s="1" t="s">
        <v>79</v>
      </c>
      <c r="C11" s="1" t="s">
        <v>15</v>
      </c>
      <c r="D11" s="3">
        <v>154</v>
      </c>
      <c r="E11" s="6">
        <v>145</v>
      </c>
      <c r="F11" s="6">
        <v>153</v>
      </c>
      <c r="G11" s="6">
        <v>156</v>
      </c>
      <c r="H11" s="6">
        <v>215</v>
      </c>
      <c r="I11" s="6">
        <v>167</v>
      </c>
      <c r="J11" s="4">
        <f t="shared" si="0"/>
        <v>990</v>
      </c>
      <c r="K11" s="20">
        <f t="shared" si="1"/>
        <v>165</v>
      </c>
    </row>
    <row r="12" spans="1:11" ht="16.95" customHeight="1" x14ac:dyDescent="0.4">
      <c r="A12" s="2"/>
      <c r="B12" s="1" t="s">
        <v>74</v>
      </c>
      <c r="C12" s="1" t="s">
        <v>11</v>
      </c>
      <c r="D12" s="3">
        <v>170</v>
      </c>
      <c r="E12" s="6">
        <v>160</v>
      </c>
      <c r="F12" s="6">
        <v>158</v>
      </c>
      <c r="G12" s="6">
        <v>149</v>
      </c>
      <c r="H12" s="6">
        <v>130</v>
      </c>
      <c r="I12" s="6">
        <v>199</v>
      </c>
      <c r="J12" s="4">
        <f t="shared" si="0"/>
        <v>966</v>
      </c>
      <c r="K12" s="20">
        <f t="shared" si="1"/>
        <v>161</v>
      </c>
    </row>
    <row r="13" spans="1:11" ht="16.95" customHeight="1" x14ac:dyDescent="0.4">
      <c r="A13" s="2"/>
      <c r="B13" s="1" t="s">
        <v>80</v>
      </c>
      <c r="C13" s="1" t="s">
        <v>49</v>
      </c>
      <c r="D13" s="3">
        <v>186</v>
      </c>
      <c r="E13" s="6">
        <v>151</v>
      </c>
      <c r="F13" s="6">
        <v>138</v>
      </c>
      <c r="G13" s="6">
        <v>157</v>
      </c>
      <c r="H13" s="6">
        <v>167</v>
      </c>
      <c r="I13" s="6">
        <v>135</v>
      </c>
      <c r="J13" s="4">
        <f t="shared" si="0"/>
        <v>934</v>
      </c>
      <c r="K13" s="20">
        <f t="shared" si="1"/>
        <v>155.66666666666666</v>
      </c>
    </row>
    <row r="14" spans="1:11" ht="16.95" customHeight="1" x14ac:dyDescent="0.4">
      <c r="A14" s="2"/>
      <c r="B14" s="1" t="s">
        <v>82</v>
      </c>
      <c r="C14" s="1" t="s">
        <v>70</v>
      </c>
      <c r="D14" s="3">
        <v>125</v>
      </c>
      <c r="E14" s="6">
        <v>165</v>
      </c>
      <c r="F14" s="6">
        <v>146</v>
      </c>
      <c r="G14" s="6">
        <v>154</v>
      </c>
      <c r="H14" s="6">
        <v>136</v>
      </c>
      <c r="I14" s="6">
        <v>150</v>
      </c>
      <c r="J14" s="4">
        <f t="shared" si="0"/>
        <v>876</v>
      </c>
      <c r="K14" s="20">
        <f t="shared" si="1"/>
        <v>146</v>
      </c>
    </row>
    <row r="15" spans="1:11" ht="16.95" customHeight="1" x14ac:dyDescent="0.4">
      <c r="A15" s="2"/>
      <c r="B15" s="1" t="s">
        <v>75</v>
      </c>
      <c r="C15" s="1" t="s">
        <v>46</v>
      </c>
      <c r="D15" s="3">
        <v>107</v>
      </c>
      <c r="E15" s="6">
        <v>138</v>
      </c>
      <c r="F15" s="6">
        <v>172</v>
      </c>
      <c r="G15" s="6">
        <v>143</v>
      </c>
      <c r="H15" s="6">
        <v>159</v>
      </c>
      <c r="I15" s="6">
        <v>140</v>
      </c>
      <c r="J15" s="4">
        <f t="shared" si="0"/>
        <v>859</v>
      </c>
      <c r="K15" s="20">
        <f t="shared" si="1"/>
        <v>143.16666666666666</v>
      </c>
    </row>
    <row r="16" spans="1:11" ht="16.95" customHeight="1" x14ac:dyDescent="0.4">
      <c r="A16" s="2"/>
      <c r="B16" s="1" t="s">
        <v>81</v>
      </c>
      <c r="C16" s="1" t="s">
        <v>54</v>
      </c>
      <c r="D16" s="3">
        <v>135</v>
      </c>
      <c r="E16" s="6">
        <v>138</v>
      </c>
      <c r="F16" s="6">
        <v>137</v>
      </c>
      <c r="G16" s="6">
        <v>153</v>
      </c>
      <c r="H16" s="6">
        <v>121</v>
      </c>
      <c r="I16" s="6">
        <v>126</v>
      </c>
      <c r="J16" s="4">
        <f t="shared" si="0"/>
        <v>810</v>
      </c>
      <c r="K16" s="20">
        <f t="shared" si="1"/>
        <v>135</v>
      </c>
    </row>
    <row r="17" spans="1:11" ht="16.95" customHeight="1" x14ac:dyDescent="0.4">
      <c r="A17" s="2"/>
      <c r="B17" s="1" t="s">
        <v>78</v>
      </c>
      <c r="C17" s="1" t="s">
        <v>77</v>
      </c>
      <c r="D17" s="3">
        <v>94</v>
      </c>
      <c r="E17" s="6">
        <v>114</v>
      </c>
      <c r="F17" s="6">
        <v>145</v>
      </c>
      <c r="G17" s="6">
        <v>122</v>
      </c>
      <c r="H17" s="6">
        <v>158</v>
      </c>
      <c r="I17" s="6">
        <v>116</v>
      </c>
      <c r="J17" s="4">
        <f t="shared" si="0"/>
        <v>749</v>
      </c>
      <c r="K17" s="20">
        <f t="shared" si="1"/>
        <v>124.83333333333333</v>
      </c>
    </row>
    <row r="18" spans="1:11" ht="16.95" customHeight="1" x14ac:dyDescent="0.4">
      <c r="A18" s="2"/>
      <c r="B18" s="1" t="s">
        <v>76</v>
      </c>
      <c r="C18" s="1" t="s">
        <v>77</v>
      </c>
      <c r="D18" s="3">
        <v>134</v>
      </c>
      <c r="E18" s="6">
        <v>115</v>
      </c>
      <c r="F18" s="6">
        <v>123</v>
      </c>
      <c r="G18" s="6">
        <v>114</v>
      </c>
      <c r="H18" s="6">
        <v>138</v>
      </c>
      <c r="I18" s="6">
        <v>116</v>
      </c>
      <c r="J18" s="4">
        <f t="shared" si="0"/>
        <v>740</v>
      </c>
      <c r="K18" s="20">
        <f t="shared" si="1"/>
        <v>123.33333333333333</v>
      </c>
    </row>
    <row r="19" spans="1:11" ht="15" customHeight="1" x14ac:dyDescent="0.4">
      <c r="A19" s="2"/>
      <c r="B19" s="1"/>
      <c r="C19" s="1"/>
      <c r="D19" s="3"/>
      <c r="E19" s="6"/>
      <c r="F19" s="6"/>
      <c r="G19" s="6"/>
      <c r="H19" s="6"/>
      <c r="I19" s="6"/>
      <c r="J19" s="4"/>
      <c r="K19" s="20"/>
    </row>
    <row r="20" spans="1:11" ht="28.05" customHeight="1" x14ac:dyDescent="0.65">
      <c r="A20" s="9"/>
      <c r="B20" s="8" t="s">
        <v>111</v>
      </c>
      <c r="C20" s="34" t="s">
        <v>20</v>
      </c>
      <c r="D20" s="34"/>
      <c r="E20" s="34"/>
      <c r="F20" s="34"/>
      <c r="G20" s="34"/>
      <c r="H20" s="34"/>
      <c r="I20" s="8"/>
      <c r="J20" s="9"/>
      <c r="K20" s="21"/>
    </row>
    <row r="21" spans="1:11" ht="16.95" customHeight="1" x14ac:dyDescent="0.4">
      <c r="A21" s="2"/>
      <c r="B21" s="1" t="s">
        <v>25</v>
      </c>
      <c r="C21" s="1" t="s">
        <v>26</v>
      </c>
      <c r="D21" s="2" t="s">
        <v>1</v>
      </c>
      <c r="E21" s="2" t="s">
        <v>2</v>
      </c>
      <c r="F21" s="2" t="s">
        <v>3</v>
      </c>
      <c r="G21" s="2" t="s">
        <v>4</v>
      </c>
      <c r="H21" s="2" t="s">
        <v>5</v>
      </c>
      <c r="I21" s="2" t="s">
        <v>6</v>
      </c>
      <c r="J21" s="2" t="s">
        <v>7</v>
      </c>
      <c r="K21" s="20" t="s">
        <v>8</v>
      </c>
    </row>
    <row r="22" spans="1:11" ht="16.95" customHeight="1" x14ac:dyDescent="0.4">
      <c r="A22" s="2">
        <v>1</v>
      </c>
      <c r="B22" s="1" t="s">
        <v>114</v>
      </c>
      <c r="C22" s="1" t="s">
        <v>54</v>
      </c>
      <c r="D22" s="2">
        <v>152</v>
      </c>
      <c r="E22" s="1">
        <v>121</v>
      </c>
      <c r="F22" s="1">
        <v>177</v>
      </c>
      <c r="G22" s="1">
        <v>146</v>
      </c>
      <c r="H22" s="1">
        <v>142</v>
      </c>
      <c r="I22" s="1">
        <v>148</v>
      </c>
      <c r="J22" s="4">
        <f>SUM(D22:I22)</f>
        <v>886</v>
      </c>
      <c r="K22" s="20">
        <f>SUM(J22/6)</f>
        <v>147.66666666666666</v>
      </c>
    </row>
    <row r="23" spans="1:11" ht="16.95" customHeight="1" x14ac:dyDescent="0.4">
      <c r="A23" s="2"/>
      <c r="B23" s="1" t="s">
        <v>112</v>
      </c>
      <c r="C23" s="1" t="s">
        <v>70</v>
      </c>
      <c r="D23" s="2">
        <v>130</v>
      </c>
      <c r="E23" s="1">
        <v>79</v>
      </c>
      <c r="F23" s="1">
        <v>133</v>
      </c>
      <c r="G23" s="1">
        <v>87</v>
      </c>
      <c r="H23" s="1">
        <v>104</v>
      </c>
      <c r="I23" s="1">
        <v>102</v>
      </c>
      <c r="J23" s="4">
        <f>SUM(D23:I23)</f>
        <v>635</v>
      </c>
      <c r="K23" s="20">
        <f>SUM(J23/6)</f>
        <v>105.83333333333333</v>
      </c>
    </row>
    <row r="24" spans="1:11" ht="16.95" customHeight="1" x14ac:dyDescent="0.4">
      <c r="A24" s="2"/>
      <c r="B24" s="1" t="s">
        <v>113</v>
      </c>
      <c r="C24" s="1" t="s">
        <v>70</v>
      </c>
      <c r="D24" s="2">
        <v>109</v>
      </c>
      <c r="E24" s="1">
        <v>92</v>
      </c>
      <c r="F24" s="1">
        <v>91</v>
      </c>
      <c r="G24" s="1">
        <v>117</v>
      </c>
      <c r="H24" s="1">
        <v>83</v>
      </c>
      <c r="I24" s="1">
        <v>132</v>
      </c>
      <c r="J24" s="4">
        <f>SUM(D24:I24)</f>
        <v>624</v>
      </c>
      <c r="K24" s="20">
        <f>SUM(J24/6)</f>
        <v>104</v>
      </c>
    </row>
    <row r="25" spans="1:11" ht="15" customHeight="1" x14ac:dyDescent="0.3"/>
    <row r="26" spans="1:11" ht="28.05" customHeight="1" x14ac:dyDescent="0.65">
      <c r="A26" s="2"/>
      <c r="B26" s="1" t="s">
        <v>111</v>
      </c>
      <c r="C26" s="34" t="s">
        <v>23</v>
      </c>
      <c r="D26" s="34"/>
      <c r="E26" s="34"/>
      <c r="F26" s="34"/>
      <c r="G26" s="34"/>
      <c r="H26" s="34"/>
      <c r="I26" s="1"/>
      <c r="J26" s="2"/>
      <c r="K26" s="20"/>
    </row>
    <row r="27" spans="1:11" ht="16.95" customHeight="1" x14ac:dyDescent="0.4">
      <c r="A27" s="2"/>
      <c r="B27" s="1" t="s">
        <v>25</v>
      </c>
      <c r="C27" s="1" t="s">
        <v>26</v>
      </c>
      <c r="D27" s="2" t="s">
        <v>1</v>
      </c>
      <c r="E27" s="2" t="s">
        <v>2</v>
      </c>
      <c r="F27" s="2" t="s">
        <v>3</v>
      </c>
      <c r="G27" s="2" t="s">
        <v>4</v>
      </c>
      <c r="H27" s="2" t="s">
        <v>5</v>
      </c>
      <c r="I27" s="2" t="s">
        <v>6</v>
      </c>
      <c r="J27" s="2" t="s">
        <v>7</v>
      </c>
      <c r="K27" s="20" t="s">
        <v>8</v>
      </c>
    </row>
    <row r="28" spans="1:11" ht="16.95" customHeight="1" x14ac:dyDescent="0.4">
      <c r="A28" s="2">
        <v>1</v>
      </c>
      <c r="B28" s="1" t="s">
        <v>144</v>
      </c>
      <c r="C28" s="1" t="s">
        <v>54</v>
      </c>
      <c r="D28" s="1">
        <v>200</v>
      </c>
      <c r="E28" s="1">
        <v>125</v>
      </c>
      <c r="F28" s="1">
        <v>208</v>
      </c>
      <c r="G28" s="1">
        <v>192</v>
      </c>
      <c r="H28" s="1">
        <v>172</v>
      </c>
      <c r="I28" s="1">
        <v>181</v>
      </c>
      <c r="J28" s="4">
        <f t="shared" ref="J28:J38" si="2">SUM(D28:I28)</f>
        <v>1078</v>
      </c>
      <c r="K28" s="20">
        <f t="shared" ref="K28:K38" si="3">SUM(J28/6)</f>
        <v>179.66666666666666</v>
      </c>
    </row>
    <row r="29" spans="1:11" ht="16.95" customHeight="1" x14ac:dyDescent="0.4">
      <c r="A29" s="2">
        <v>2</v>
      </c>
      <c r="B29" s="1" t="s">
        <v>122</v>
      </c>
      <c r="C29" s="1" t="s">
        <v>86</v>
      </c>
      <c r="D29" s="1">
        <v>146</v>
      </c>
      <c r="E29" s="1">
        <v>199</v>
      </c>
      <c r="F29" s="1">
        <v>157</v>
      </c>
      <c r="G29" s="1">
        <v>148</v>
      </c>
      <c r="H29" s="1">
        <v>192</v>
      </c>
      <c r="I29" s="1">
        <v>194</v>
      </c>
      <c r="J29" s="4">
        <f t="shared" si="2"/>
        <v>1036</v>
      </c>
      <c r="K29" s="20">
        <f t="shared" si="3"/>
        <v>172.66666666666666</v>
      </c>
    </row>
    <row r="30" spans="1:11" ht="16.95" customHeight="1" x14ac:dyDescent="0.4">
      <c r="A30" s="2"/>
      <c r="B30" s="1" t="s">
        <v>125</v>
      </c>
      <c r="C30" s="1" t="s">
        <v>93</v>
      </c>
      <c r="D30" s="1">
        <v>201</v>
      </c>
      <c r="E30" s="1">
        <v>150</v>
      </c>
      <c r="F30" s="1">
        <v>187</v>
      </c>
      <c r="G30" s="1">
        <v>164</v>
      </c>
      <c r="H30" s="1">
        <v>142</v>
      </c>
      <c r="I30" s="1">
        <v>156</v>
      </c>
      <c r="J30" s="4">
        <f t="shared" si="2"/>
        <v>1000</v>
      </c>
      <c r="K30" s="20">
        <f t="shared" si="3"/>
        <v>166.66666666666666</v>
      </c>
    </row>
    <row r="31" spans="1:11" ht="16.95" customHeight="1" x14ac:dyDescent="0.4">
      <c r="A31" s="2"/>
      <c r="B31" s="1" t="s">
        <v>115</v>
      </c>
      <c r="C31" s="1" t="s">
        <v>110</v>
      </c>
      <c r="D31" s="1">
        <v>152</v>
      </c>
      <c r="E31" s="1">
        <v>123</v>
      </c>
      <c r="F31" s="1">
        <v>199</v>
      </c>
      <c r="G31" s="1">
        <v>148</v>
      </c>
      <c r="H31" s="1">
        <v>174</v>
      </c>
      <c r="I31" s="1">
        <v>181</v>
      </c>
      <c r="J31" s="4">
        <f t="shared" si="2"/>
        <v>977</v>
      </c>
      <c r="K31" s="20">
        <f t="shared" si="3"/>
        <v>162.83333333333334</v>
      </c>
    </row>
    <row r="32" spans="1:11" ht="16.95" customHeight="1" x14ac:dyDescent="0.4">
      <c r="A32" s="2"/>
      <c r="B32" s="1" t="s">
        <v>145</v>
      </c>
      <c r="C32" s="1" t="s">
        <v>146</v>
      </c>
      <c r="D32" s="1">
        <v>123</v>
      </c>
      <c r="E32" s="1">
        <v>213</v>
      </c>
      <c r="F32" s="1">
        <v>135</v>
      </c>
      <c r="G32" s="1">
        <v>155</v>
      </c>
      <c r="H32" s="1">
        <v>176</v>
      </c>
      <c r="I32" s="1">
        <v>147</v>
      </c>
      <c r="J32" s="4">
        <f t="shared" si="2"/>
        <v>949</v>
      </c>
      <c r="K32" s="20">
        <f t="shared" si="3"/>
        <v>158.16666666666666</v>
      </c>
    </row>
    <row r="33" spans="1:11" ht="16.95" customHeight="1" x14ac:dyDescent="0.4">
      <c r="A33" s="2"/>
      <c r="B33" s="1" t="s">
        <v>119</v>
      </c>
      <c r="C33" s="1" t="s">
        <v>49</v>
      </c>
      <c r="D33" s="1">
        <v>155</v>
      </c>
      <c r="E33" s="1">
        <v>136</v>
      </c>
      <c r="F33" s="1">
        <v>180</v>
      </c>
      <c r="G33" s="1">
        <v>182</v>
      </c>
      <c r="H33" s="1">
        <v>153</v>
      </c>
      <c r="I33" s="1">
        <v>142</v>
      </c>
      <c r="J33" s="4">
        <f t="shared" si="2"/>
        <v>948</v>
      </c>
      <c r="K33" s="20">
        <f t="shared" si="3"/>
        <v>158</v>
      </c>
    </row>
    <row r="34" spans="1:11" ht="16.95" customHeight="1" x14ac:dyDescent="0.4">
      <c r="A34" s="2"/>
      <c r="B34" s="1" t="s">
        <v>121</v>
      </c>
      <c r="C34" s="1" t="s">
        <v>49</v>
      </c>
      <c r="D34" s="1">
        <v>160</v>
      </c>
      <c r="E34" s="1">
        <v>141</v>
      </c>
      <c r="F34" s="1">
        <v>155</v>
      </c>
      <c r="G34" s="1">
        <v>146</v>
      </c>
      <c r="H34" s="1">
        <v>155</v>
      </c>
      <c r="I34" s="1">
        <v>179</v>
      </c>
      <c r="J34" s="4">
        <f t="shared" si="2"/>
        <v>936</v>
      </c>
      <c r="K34" s="20">
        <f t="shared" si="3"/>
        <v>156</v>
      </c>
    </row>
    <row r="35" spans="1:11" ht="16.95" customHeight="1" x14ac:dyDescent="0.4">
      <c r="A35" s="2"/>
      <c r="B35" s="1" t="s">
        <v>123</v>
      </c>
      <c r="C35" s="1" t="s">
        <v>124</v>
      </c>
      <c r="D35" s="1">
        <v>162</v>
      </c>
      <c r="E35" s="1">
        <v>162</v>
      </c>
      <c r="F35" s="1">
        <v>149</v>
      </c>
      <c r="G35" s="1">
        <v>141</v>
      </c>
      <c r="H35" s="1">
        <v>140</v>
      </c>
      <c r="I35" s="1">
        <v>133</v>
      </c>
      <c r="J35" s="4">
        <f t="shared" si="2"/>
        <v>887</v>
      </c>
      <c r="K35" s="20">
        <f t="shared" si="3"/>
        <v>147.83333333333334</v>
      </c>
    </row>
    <row r="36" spans="1:11" ht="16.95" customHeight="1" x14ac:dyDescent="0.4">
      <c r="A36" s="2"/>
      <c r="B36" s="1" t="s">
        <v>117</v>
      </c>
      <c r="C36" s="1" t="s">
        <v>118</v>
      </c>
      <c r="D36" s="1">
        <v>146</v>
      </c>
      <c r="E36" s="1">
        <v>158</v>
      </c>
      <c r="F36" s="1">
        <v>149</v>
      </c>
      <c r="G36" s="1">
        <v>133</v>
      </c>
      <c r="H36" s="1">
        <v>152</v>
      </c>
      <c r="I36" s="1">
        <v>141</v>
      </c>
      <c r="J36" s="4">
        <f t="shared" si="2"/>
        <v>879</v>
      </c>
      <c r="K36" s="20">
        <f t="shared" si="3"/>
        <v>146.5</v>
      </c>
    </row>
    <row r="37" spans="1:11" ht="16.95" customHeight="1" x14ac:dyDescent="0.4">
      <c r="A37" s="2"/>
      <c r="B37" s="1" t="s">
        <v>120</v>
      </c>
      <c r="C37" s="1" t="s">
        <v>0</v>
      </c>
      <c r="D37" s="1">
        <v>129</v>
      </c>
      <c r="E37" s="1">
        <v>155</v>
      </c>
      <c r="F37" s="1">
        <v>137</v>
      </c>
      <c r="G37" s="1">
        <v>132</v>
      </c>
      <c r="H37" s="1">
        <v>137</v>
      </c>
      <c r="I37" s="1">
        <v>144</v>
      </c>
      <c r="J37" s="4">
        <f t="shared" si="2"/>
        <v>834</v>
      </c>
      <c r="K37" s="20">
        <f t="shared" si="3"/>
        <v>139</v>
      </c>
    </row>
    <row r="38" spans="1:11" ht="16.95" customHeight="1" x14ac:dyDescent="0.4">
      <c r="A38" s="2"/>
      <c r="B38" s="1" t="s">
        <v>116</v>
      </c>
      <c r="C38" s="1" t="s">
        <v>0</v>
      </c>
      <c r="D38" s="1">
        <v>136</v>
      </c>
      <c r="E38" s="1">
        <v>131</v>
      </c>
      <c r="F38" s="1">
        <v>131</v>
      </c>
      <c r="G38" s="1">
        <v>170</v>
      </c>
      <c r="H38" s="1">
        <v>115</v>
      </c>
      <c r="I38" s="1">
        <v>144</v>
      </c>
      <c r="J38" s="4">
        <f t="shared" si="2"/>
        <v>827</v>
      </c>
      <c r="K38" s="20">
        <f t="shared" si="3"/>
        <v>137.83333333333334</v>
      </c>
    </row>
    <row r="39" spans="1:11" ht="16.95" customHeight="1" x14ac:dyDescent="0.4">
      <c r="A39" s="2"/>
      <c r="B39" s="1"/>
      <c r="C39" s="1"/>
      <c r="D39" s="1"/>
      <c r="E39" s="1"/>
      <c r="F39" s="1"/>
      <c r="G39" s="1"/>
      <c r="H39" s="1"/>
      <c r="I39" s="1"/>
      <c r="J39" s="4"/>
      <c r="K39" s="20"/>
    </row>
  </sheetData>
  <sortState ref="B28:K38">
    <sortCondition descending="1" ref="J28:J38"/>
  </sortState>
  <mergeCells count="3">
    <mergeCell ref="B4:K4"/>
    <mergeCell ref="C20:H20"/>
    <mergeCell ref="C26:H26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6" workbookViewId="0">
      <selection activeCell="P22" sqref="P22"/>
    </sheetView>
  </sheetViews>
  <sheetFormatPr defaultRowHeight="14.4" x14ac:dyDescent="0.3"/>
  <cols>
    <col min="1" max="1" width="3.77734375" customWidth="1"/>
    <col min="2" max="2" width="24.5546875" customWidth="1"/>
    <col min="3" max="3" width="17.77734375" customWidth="1"/>
    <col min="4" max="4" width="2.77734375" style="11" customWidth="1"/>
    <col min="5" max="5" width="16.5546875" customWidth="1"/>
    <col min="6" max="6" width="8" customWidth="1"/>
    <col min="7" max="7" width="12.5546875" customWidth="1"/>
    <col min="8" max="8" width="8.88671875" style="11"/>
    <col min="9" max="9" width="2.77734375" style="11" customWidth="1"/>
    <col min="10" max="10" width="8.88671875" style="11"/>
  </cols>
  <sheetData>
    <row r="1" spans="1:11" ht="21" x14ac:dyDescent="0.4">
      <c r="A1" s="5" t="s">
        <v>17</v>
      </c>
      <c r="B1" s="1"/>
      <c r="C1" s="1"/>
      <c r="D1" s="19"/>
      <c r="E1" s="1"/>
      <c r="F1" s="1"/>
      <c r="G1" s="1"/>
      <c r="H1" s="19"/>
      <c r="I1" s="19"/>
      <c r="J1" s="19"/>
      <c r="K1" s="19"/>
    </row>
    <row r="2" spans="1:11" ht="21" x14ac:dyDescent="0.4">
      <c r="A2" s="5" t="s">
        <v>18</v>
      </c>
      <c r="B2" s="1"/>
      <c r="C2" s="1"/>
      <c r="D2" s="19"/>
      <c r="E2" s="1"/>
      <c r="F2" s="1"/>
      <c r="G2" s="1"/>
      <c r="H2" s="19"/>
      <c r="I2" s="19"/>
      <c r="J2" s="19"/>
      <c r="K2" s="19"/>
    </row>
    <row r="3" spans="1:11" ht="21" x14ac:dyDescent="0.4">
      <c r="A3" s="5"/>
      <c r="B3" s="1"/>
      <c r="C3" s="1"/>
      <c r="D3" s="19"/>
      <c r="E3" s="1"/>
      <c r="F3" s="1"/>
      <c r="G3" s="1"/>
      <c r="H3" s="19"/>
      <c r="I3" s="19"/>
      <c r="J3" s="19"/>
      <c r="K3" s="19"/>
    </row>
    <row r="4" spans="1:11" ht="33.6" x14ac:dyDescent="0.65">
      <c r="A4" s="7"/>
      <c r="B4" s="34" t="s">
        <v>19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s="6" customFormat="1" ht="18" x14ac:dyDescent="0.35">
      <c r="A5" s="27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31" customFormat="1" ht="28.8" x14ac:dyDescent="0.55000000000000004">
      <c r="A6" s="28" t="s">
        <v>149</v>
      </c>
      <c r="B6" s="29"/>
      <c r="C6" s="29"/>
      <c r="D6" s="29"/>
      <c r="E6" s="30"/>
      <c r="F6" s="30"/>
      <c r="G6" s="30"/>
      <c r="H6" s="29"/>
      <c r="I6" s="29"/>
      <c r="J6" s="29"/>
      <c r="K6" s="29"/>
    </row>
    <row r="7" spans="1:11" ht="21" x14ac:dyDescent="0.4">
      <c r="A7" s="19"/>
      <c r="B7" s="1" t="s">
        <v>25</v>
      </c>
      <c r="C7" s="1" t="s">
        <v>26</v>
      </c>
      <c r="D7" s="19"/>
      <c r="E7" s="19"/>
      <c r="F7" s="19"/>
      <c r="G7" s="19"/>
      <c r="H7" s="19"/>
      <c r="I7" s="19"/>
      <c r="J7" s="19"/>
      <c r="K7" s="19" t="s">
        <v>7</v>
      </c>
    </row>
    <row r="8" spans="1:11" ht="21" x14ac:dyDescent="0.4">
      <c r="A8" s="19">
        <v>1</v>
      </c>
      <c r="B8" s="1" t="s">
        <v>32</v>
      </c>
      <c r="C8" s="1" t="s">
        <v>0</v>
      </c>
      <c r="D8" s="3" t="s">
        <v>153</v>
      </c>
      <c r="E8" s="6" t="s">
        <v>101</v>
      </c>
      <c r="F8" s="6" t="s">
        <v>0</v>
      </c>
      <c r="G8" s="6"/>
      <c r="H8" s="3">
        <v>1368</v>
      </c>
      <c r="I8" s="3" t="s">
        <v>153</v>
      </c>
      <c r="J8" s="3">
        <v>1082</v>
      </c>
      <c r="K8" s="4">
        <f t="shared" ref="K8:K20" si="0">H8+J8</f>
        <v>2450</v>
      </c>
    </row>
    <row r="9" spans="1:11" ht="21" x14ac:dyDescent="0.4">
      <c r="A9" s="19">
        <v>2</v>
      </c>
      <c r="B9" s="1" t="s">
        <v>42</v>
      </c>
      <c r="C9" s="5" t="s">
        <v>11</v>
      </c>
      <c r="D9" s="3" t="s">
        <v>153</v>
      </c>
      <c r="E9" s="6" t="s">
        <v>31</v>
      </c>
      <c r="F9" s="6"/>
      <c r="G9" s="6" t="s">
        <v>11</v>
      </c>
      <c r="H9" s="3">
        <v>1100</v>
      </c>
      <c r="I9" s="3" t="s">
        <v>153</v>
      </c>
      <c r="J9" s="3">
        <v>1342</v>
      </c>
      <c r="K9" s="4">
        <f t="shared" si="0"/>
        <v>2442</v>
      </c>
    </row>
    <row r="10" spans="1:11" ht="21" x14ac:dyDescent="0.4">
      <c r="A10" s="19"/>
      <c r="B10" s="1" t="s">
        <v>33</v>
      </c>
      <c r="C10" s="1" t="s">
        <v>34</v>
      </c>
      <c r="D10" s="3" t="s">
        <v>153</v>
      </c>
      <c r="E10" s="6" t="s">
        <v>102</v>
      </c>
      <c r="F10" s="6" t="s">
        <v>34</v>
      </c>
      <c r="G10" s="6"/>
      <c r="H10" s="3">
        <v>1131</v>
      </c>
      <c r="I10" s="3" t="s">
        <v>153</v>
      </c>
      <c r="J10" s="3">
        <v>1272</v>
      </c>
      <c r="K10" s="4">
        <f t="shared" si="0"/>
        <v>2403</v>
      </c>
    </row>
    <row r="11" spans="1:11" ht="21" x14ac:dyDescent="0.4">
      <c r="A11" s="19"/>
      <c r="B11" s="1" t="s">
        <v>48</v>
      </c>
      <c r="C11" s="1" t="s">
        <v>49</v>
      </c>
      <c r="D11" s="3" t="s">
        <v>153</v>
      </c>
      <c r="E11" s="6" t="s">
        <v>154</v>
      </c>
      <c r="F11" s="6" t="s">
        <v>152</v>
      </c>
      <c r="G11" s="6"/>
      <c r="H11" s="3">
        <v>1179</v>
      </c>
      <c r="I11" s="3" t="s">
        <v>153</v>
      </c>
      <c r="J11" s="3">
        <v>1187</v>
      </c>
      <c r="K11" s="4">
        <f t="shared" si="0"/>
        <v>2366</v>
      </c>
    </row>
    <row r="12" spans="1:11" ht="21" x14ac:dyDescent="0.4">
      <c r="A12" s="19"/>
      <c r="B12" s="1" t="s">
        <v>58</v>
      </c>
      <c r="C12" s="1" t="s">
        <v>160</v>
      </c>
      <c r="D12" s="3" t="s">
        <v>153</v>
      </c>
      <c r="E12" s="6" t="s">
        <v>28</v>
      </c>
      <c r="F12" s="6" t="s">
        <v>161</v>
      </c>
      <c r="G12" s="6"/>
      <c r="H12" s="3">
        <v>1217</v>
      </c>
      <c r="I12" s="3" t="s">
        <v>153</v>
      </c>
      <c r="J12" s="3">
        <v>1053</v>
      </c>
      <c r="K12" s="4">
        <f t="shared" si="0"/>
        <v>2270</v>
      </c>
    </row>
    <row r="13" spans="1:11" ht="21" x14ac:dyDescent="0.4">
      <c r="A13" s="19"/>
      <c r="B13" s="1" t="s">
        <v>104</v>
      </c>
      <c r="C13" s="1" t="s">
        <v>157</v>
      </c>
      <c r="D13" s="3" t="s">
        <v>153</v>
      </c>
      <c r="E13" s="6" t="s">
        <v>43</v>
      </c>
      <c r="F13" s="6" t="s">
        <v>44</v>
      </c>
      <c r="G13" s="6"/>
      <c r="H13" s="3">
        <v>1120</v>
      </c>
      <c r="I13" s="3" t="s">
        <v>153</v>
      </c>
      <c r="J13" s="3">
        <v>1095</v>
      </c>
      <c r="K13" s="4">
        <f t="shared" si="0"/>
        <v>2215</v>
      </c>
    </row>
    <row r="14" spans="1:11" ht="21" x14ac:dyDescent="0.4">
      <c r="A14" s="19"/>
      <c r="B14" s="1" t="s">
        <v>61</v>
      </c>
      <c r="C14" s="1" t="s">
        <v>60</v>
      </c>
      <c r="D14" s="3" t="s">
        <v>153</v>
      </c>
      <c r="E14" s="6" t="s">
        <v>59</v>
      </c>
      <c r="F14" s="6" t="s">
        <v>60</v>
      </c>
      <c r="G14" s="6"/>
      <c r="H14" s="3">
        <v>1098</v>
      </c>
      <c r="I14" s="3" t="s">
        <v>153</v>
      </c>
      <c r="J14" s="3">
        <v>1067</v>
      </c>
      <c r="K14" s="4">
        <f t="shared" si="0"/>
        <v>2165</v>
      </c>
    </row>
    <row r="15" spans="1:11" ht="21" x14ac:dyDescent="0.4">
      <c r="A15" s="19"/>
      <c r="B15" s="1" t="s">
        <v>50</v>
      </c>
      <c r="C15" s="1" t="s">
        <v>34</v>
      </c>
      <c r="D15" s="3" t="s">
        <v>153</v>
      </c>
      <c r="E15" s="6" t="s">
        <v>51</v>
      </c>
      <c r="F15" s="6" t="s">
        <v>49</v>
      </c>
      <c r="G15" s="6"/>
      <c r="H15" s="3">
        <v>985</v>
      </c>
      <c r="I15" s="3" t="s">
        <v>153</v>
      </c>
      <c r="J15" s="3">
        <v>1077</v>
      </c>
      <c r="K15" s="4">
        <f t="shared" si="0"/>
        <v>2062</v>
      </c>
    </row>
    <row r="16" spans="1:11" ht="21" x14ac:dyDescent="0.4">
      <c r="A16" s="19"/>
      <c r="B16" s="1" t="s">
        <v>45</v>
      </c>
      <c r="C16" s="1" t="s">
        <v>95</v>
      </c>
      <c r="D16" s="3" t="s">
        <v>153</v>
      </c>
      <c r="E16" s="6" t="s">
        <v>94</v>
      </c>
      <c r="F16" s="6" t="s">
        <v>95</v>
      </c>
      <c r="G16" s="6"/>
      <c r="H16" s="3">
        <v>963</v>
      </c>
      <c r="I16" s="3" t="s">
        <v>153</v>
      </c>
      <c r="J16" s="3">
        <v>1085</v>
      </c>
      <c r="K16" s="4">
        <f t="shared" si="0"/>
        <v>2048</v>
      </c>
    </row>
    <row r="17" spans="1:11" ht="21" x14ac:dyDescent="0.4">
      <c r="A17" s="19"/>
      <c r="B17" s="1" t="s">
        <v>64</v>
      </c>
      <c r="C17" s="1" t="s">
        <v>152</v>
      </c>
      <c r="D17" s="3" t="s">
        <v>153</v>
      </c>
      <c r="E17" s="6" t="s">
        <v>63</v>
      </c>
      <c r="F17" s="6" t="s">
        <v>152</v>
      </c>
      <c r="G17" s="6"/>
      <c r="H17" s="3">
        <v>989</v>
      </c>
      <c r="I17" s="3" t="s">
        <v>153</v>
      </c>
      <c r="J17" s="3">
        <v>1042</v>
      </c>
      <c r="K17" s="4">
        <f t="shared" si="0"/>
        <v>2031</v>
      </c>
    </row>
    <row r="18" spans="1:11" ht="21" x14ac:dyDescent="0.4">
      <c r="A18" s="19"/>
      <c r="B18" s="1" t="s">
        <v>105</v>
      </c>
      <c r="C18" s="1"/>
      <c r="D18" s="3" t="s">
        <v>153</v>
      </c>
      <c r="E18" s="6" t="s">
        <v>155</v>
      </c>
      <c r="F18" s="6"/>
      <c r="G18" s="6" t="s">
        <v>156</v>
      </c>
      <c r="H18" s="3">
        <v>930</v>
      </c>
      <c r="I18" s="3" t="s">
        <v>153</v>
      </c>
      <c r="J18" s="3">
        <v>1050</v>
      </c>
      <c r="K18" s="4">
        <f t="shared" si="0"/>
        <v>1980</v>
      </c>
    </row>
    <row r="19" spans="1:11" ht="21" x14ac:dyDescent="0.4">
      <c r="A19" s="19"/>
      <c r="B19" s="1" t="s">
        <v>121</v>
      </c>
      <c r="C19" s="1" t="s">
        <v>49</v>
      </c>
      <c r="D19" s="3" t="s">
        <v>153</v>
      </c>
      <c r="E19" s="6" t="s">
        <v>100</v>
      </c>
      <c r="F19" s="6" t="s">
        <v>49</v>
      </c>
      <c r="G19" s="6"/>
      <c r="H19" s="3">
        <v>936</v>
      </c>
      <c r="I19" s="3" t="s">
        <v>153</v>
      </c>
      <c r="J19" s="3">
        <v>1001</v>
      </c>
      <c r="K19" s="4">
        <f t="shared" si="0"/>
        <v>1937</v>
      </c>
    </row>
    <row r="20" spans="1:11" ht="21" x14ac:dyDescent="0.4">
      <c r="A20" s="19"/>
      <c r="B20" s="1" t="s">
        <v>158</v>
      </c>
      <c r="C20" s="5"/>
      <c r="D20" s="3" t="s">
        <v>153</v>
      </c>
      <c r="E20" s="6" t="s">
        <v>159</v>
      </c>
      <c r="F20" s="6"/>
      <c r="G20" s="6"/>
      <c r="H20" s="3">
        <v>827</v>
      </c>
      <c r="I20" s="3" t="s">
        <v>153</v>
      </c>
      <c r="J20" s="3">
        <v>834</v>
      </c>
      <c r="K20" s="4">
        <f t="shared" si="0"/>
        <v>1661</v>
      </c>
    </row>
    <row r="21" spans="1:11" ht="33.6" x14ac:dyDescent="0.65">
      <c r="A21" s="34" t="s">
        <v>150</v>
      </c>
      <c r="B21" s="34"/>
      <c r="C21" s="34"/>
      <c r="D21" s="34"/>
      <c r="E21" s="34"/>
      <c r="F21" s="34"/>
      <c r="G21" s="34"/>
      <c r="H21" s="34"/>
      <c r="I21" s="25"/>
      <c r="J21" s="25"/>
      <c r="K21" s="18"/>
    </row>
    <row r="22" spans="1:11" ht="21" x14ac:dyDescent="0.4">
      <c r="A22" s="19"/>
      <c r="B22" s="1" t="s">
        <v>25</v>
      </c>
      <c r="C22" s="1" t="s">
        <v>26</v>
      </c>
      <c r="D22" s="19"/>
      <c r="E22" s="19"/>
      <c r="F22" s="19"/>
      <c r="G22" s="19"/>
      <c r="H22" s="19"/>
      <c r="I22" s="19"/>
      <c r="J22" s="19"/>
      <c r="K22" s="19" t="s">
        <v>7</v>
      </c>
    </row>
    <row r="23" spans="1:11" ht="21" x14ac:dyDescent="0.4">
      <c r="A23" s="19">
        <v>1</v>
      </c>
      <c r="B23" s="1" t="s">
        <v>166</v>
      </c>
      <c r="C23" s="1" t="s">
        <v>167</v>
      </c>
      <c r="D23" s="19" t="s">
        <v>153</v>
      </c>
      <c r="E23" s="1" t="s">
        <v>168</v>
      </c>
      <c r="F23" s="1"/>
      <c r="G23" s="1" t="s">
        <v>169</v>
      </c>
      <c r="H23" s="19">
        <v>1118</v>
      </c>
      <c r="I23" s="19" t="s">
        <v>153</v>
      </c>
      <c r="J23" s="19">
        <v>1261</v>
      </c>
      <c r="K23" s="4">
        <f t="shared" ref="K23:K29" si="1">H23+J23</f>
        <v>2379</v>
      </c>
    </row>
    <row r="24" spans="1:11" ht="21" x14ac:dyDescent="0.4">
      <c r="A24" s="19"/>
      <c r="B24" s="1" t="s">
        <v>10</v>
      </c>
      <c r="C24" s="1" t="s">
        <v>11</v>
      </c>
      <c r="D24" s="11" t="s">
        <v>153</v>
      </c>
      <c r="E24" s="1" t="s">
        <v>27</v>
      </c>
      <c r="G24" s="1" t="s">
        <v>11</v>
      </c>
      <c r="H24" s="19">
        <v>1078</v>
      </c>
      <c r="I24" s="19" t="s">
        <v>153</v>
      </c>
      <c r="J24" s="19">
        <v>1291</v>
      </c>
      <c r="K24" s="4">
        <f t="shared" si="1"/>
        <v>2369</v>
      </c>
    </row>
    <row r="25" spans="1:11" ht="21" x14ac:dyDescent="0.4">
      <c r="A25" s="19"/>
      <c r="B25" s="1" t="s">
        <v>164</v>
      </c>
      <c r="C25" s="1" t="s">
        <v>13</v>
      </c>
      <c r="D25" s="19" t="s">
        <v>153</v>
      </c>
      <c r="E25" s="24" t="s">
        <v>147</v>
      </c>
      <c r="F25" s="24"/>
      <c r="G25" s="19" t="s">
        <v>13</v>
      </c>
      <c r="H25" s="19">
        <v>1090</v>
      </c>
      <c r="I25" s="19" t="s">
        <v>153</v>
      </c>
      <c r="J25" s="19">
        <v>1041</v>
      </c>
      <c r="K25" s="4">
        <f t="shared" si="1"/>
        <v>2131</v>
      </c>
    </row>
    <row r="26" spans="1:11" ht="21" x14ac:dyDescent="0.4">
      <c r="A26" s="19"/>
      <c r="B26" s="1" t="s">
        <v>171</v>
      </c>
      <c r="C26" s="1" t="s">
        <v>70</v>
      </c>
      <c r="D26" s="19" t="s">
        <v>153</v>
      </c>
      <c r="E26" s="35" t="s">
        <v>172</v>
      </c>
      <c r="F26" s="35"/>
      <c r="G26" s="1" t="s">
        <v>86</v>
      </c>
      <c r="H26" s="19">
        <v>944</v>
      </c>
      <c r="I26" s="19" t="s">
        <v>153</v>
      </c>
      <c r="J26" s="19">
        <v>1097</v>
      </c>
      <c r="K26" s="4">
        <f t="shared" si="1"/>
        <v>2041</v>
      </c>
    </row>
    <row r="27" spans="1:11" ht="21" x14ac:dyDescent="0.4">
      <c r="A27" s="19"/>
      <c r="B27" s="1" t="s">
        <v>165</v>
      </c>
      <c r="C27" s="1" t="s">
        <v>99</v>
      </c>
      <c r="D27" s="19"/>
      <c r="E27" s="19"/>
      <c r="F27" s="24" t="s">
        <v>152</v>
      </c>
      <c r="G27" s="24"/>
      <c r="H27" s="19">
        <v>990</v>
      </c>
      <c r="I27" s="19" t="s">
        <v>153</v>
      </c>
      <c r="J27" s="19">
        <v>1040</v>
      </c>
      <c r="K27" s="4">
        <f t="shared" si="1"/>
        <v>2030</v>
      </c>
    </row>
    <row r="28" spans="1:11" ht="21" x14ac:dyDescent="0.4">
      <c r="A28" s="19"/>
      <c r="B28" s="1" t="s">
        <v>80</v>
      </c>
      <c r="C28" s="1" t="s">
        <v>49</v>
      </c>
      <c r="D28" s="19" t="s">
        <v>153</v>
      </c>
      <c r="E28" s="1" t="s">
        <v>170</v>
      </c>
      <c r="F28" s="1"/>
      <c r="G28" s="1" t="s">
        <v>86</v>
      </c>
      <c r="H28" s="19">
        <v>934</v>
      </c>
      <c r="I28" s="19" t="s">
        <v>153</v>
      </c>
      <c r="J28" s="19">
        <v>1036</v>
      </c>
      <c r="K28" s="4">
        <f t="shared" si="1"/>
        <v>1970</v>
      </c>
    </row>
    <row r="29" spans="1:11" ht="21" customHeight="1" x14ac:dyDescent="0.4">
      <c r="B29" s="1" t="s">
        <v>107</v>
      </c>
      <c r="C29" s="1" t="s">
        <v>46</v>
      </c>
      <c r="D29" s="19" t="s">
        <v>153</v>
      </c>
      <c r="E29" s="24" t="s">
        <v>75</v>
      </c>
      <c r="F29" s="24"/>
      <c r="G29" s="19" t="s">
        <v>46</v>
      </c>
      <c r="H29" s="19">
        <v>1042</v>
      </c>
      <c r="I29" s="19" t="s">
        <v>153</v>
      </c>
      <c r="J29" s="19">
        <v>859</v>
      </c>
      <c r="K29" s="4">
        <f t="shared" si="1"/>
        <v>1901</v>
      </c>
    </row>
    <row r="30" spans="1:11" ht="33.6" x14ac:dyDescent="0.65">
      <c r="A30" s="34" t="s">
        <v>163</v>
      </c>
      <c r="B30" s="34"/>
      <c r="C30" s="34" t="s">
        <v>151</v>
      </c>
      <c r="D30" s="34"/>
      <c r="E30" s="34"/>
      <c r="F30" s="34"/>
      <c r="G30" s="34"/>
      <c r="H30" s="34"/>
      <c r="I30" s="19"/>
      <c r="J30" s="19"/>
      <c r="K30" s="19"/>
    </row>
    <row r="31" spans="1:11" ht="21" x14ac:dyDescent="0.4">
      <c r="A31" s="19"/>
      <c r="B31" s="1" t="s">
        <v>25</v>
      </c>
      <c r="C31" s="1" t="s">
        <v>26</v>
      </c>
      <c r="D31" s="19"/>
      <c r="E31" s="19"/>
      <c r="F31" s="19"/>
      <c r="G31" s="19"/>
      <c r="H31" s="19"/>
      <c r="I31" s="19"/>
      <c r="J31" s="19"/>
      <c r="K31" s="19" t="s">
        <v>7</v>
      </c>
    </row>
    <row r="32" spans="1:11" ht="21" x14ac:dyDescent="0.4">
      <c r="A32" s="19">
        <v>1</v>
      </c>
      <c r="B32" s="1" t="s">
        <v>14</v>
      </c>
      <c r="C32" s="1" t="s">
        <v>152</v>
      </c>
      <c r="D32" s="19" t="s">
        <v>153</v>
      </c>
      <c r="E32" s="1" t="s">
        <v>162</v>
      </c>
      <c r="F32" s="1"/>
      <c r="G32" s="1" t="s">
        <v>15</v>
      </c>
      <c r="H32" s="19">
        <v>1075</v>
      </c>
      <c r="I32" s="19" t="s">
        <v>153</v>
      </c>
      <c r="J32" s="19">
        <v>1080</v>
      </c>
      <c r="K32" s="4">
        <f>H32+J32</f>
        <v>2155</v>
      </c>
    </row>
    <row r="33" spans="1:11" ht="21" x14ac:dyDescent="0.4">
      <c r="A33" s="19"/>
      <c r="B33" s="1" t="s">
        <v>74</v>
      </c>
      <c r="C33" s="1" t="s">
        <v>11</v>
      </c>
      <c r="D33" s="19" t="s">
        <v>153</v>
      </c>
      <c r="E33" s="1" t="s">
        <v>73</v>
      </c>
      <c r="F33" s="1"/>
      <c r="G33" s="1" t="s">
        <v>11</v>
      </c>
      <c r="H33" s="19">
        <v>966</v>
      </c>
      <c r="I33" s="19" t="s">
        <v>153</v>
      </c>
      <c r="J33" s="19">
        <v>1046</v>
      </c>
      <c r="K33" s="4">
        <f>H33+J33</f>
        <v>2012</v>
      </c>
    </row>
    <row r="34" spans="1:11" ht="21" x14ac:dyDescent="0.4">
      <c r="A34" s="19"/>
      <c r="B34" s="1" t="s">
        <v>83</v>
      </c>
      <c r="C34" s="1" t="s">
        <v>70</v>
      </c>
      <c r="D34" s="19" t="s">
        <v>153</v>
      </c>
      <c r="E34" s="1" t="s">
        <v>82</v>
      </c>
      <c r="F34" s="1" t="s">
        <v>70</v>
      </c>
      <c r="G34" s="1"/>
      <c r="H34" s="19">
        <v>1066</v>
      </c>
      <c r="I34" s="19" t="s">
        <v>153</v>
      </c>
      <c r="J34" s="19">
        <v>876</v>
      </c>
      <c r="K34" s="4">
        <f>H34+J34</f>
        <v>1942</v>
      </c>
    </row>
    <row r="35" spans="1:11" ht="21" x14ac:dyDescent="0.4">
      <c r="A35" s="19"/>
      <c r="B35" s="1" t="s">
        <v>65</v>
      </c>
      <c r="C35" s="1" t="s">
        <v>66</v>
      </c>
      <c r="D35" s="19" t="s">
        <v>153</v>
      </c>
      <c r="E35" s="1" t="s">
        <v>67</v>
      </c>
      <c r="F35" s="1"/>
      <c r="G35" s="1" t="s">
        <v>66</v>
      </c>
      <c r="H35" s="19">
        <v>848</v>
      </c>
      <c r="I35" s="19" t="s">
        <v>153</v>
      </c>
      <c r="J35" s="19">
        <v>960</v>
      </c>
      <c r="K35" s="4">
        <f>H35+J35</f>
        <v>1808</v>
      </c>
    </row>
    <row r="36" spans="1:11" ht="21" x14ac:dyDescent="0.4">
      <c r="A36" s="19"/>
      <c r="B36" s="1" t="s">
        <v>113</v>
      </c>
      <c r="C36" s="1" t="s">
        <v>70</v>
      </c>
      <c r="D36" s="19" t="s">
        <v>153</v>
      </c>
      <c r="E36" s="1" t="s">
        <v>112</v>
      </c>
      <c r="F36" s="1" t="s">
        <v>70</v>
      </c>
      <c r="G36" s="1"/>
      <c r="H36" s="19">
        <v>624</v>
      </c>
      <c r="I36" s="19" t="s">
        <v>153</v>
      </c>
      <c r="J36" s="19">
        <v>635</v>
      </c>
      <c r="K36" s="4">
        <f>H36+J36</f>
        <v>1259</v>
      </c>
    </row>
    <row r="37" spans="1:11" ht="21" x14ac:dyDescent="0.4">
      <c r="A37" s="19"/>
      <c r="B37" s="1"/>
      <c r="C37" s="1"/>
      <c r="D37" s="19"/>
      <c r="E37" s="1"/>
      <c r="F37" s="1"/>
      <c r="G37" s="1"/>
      <c r="H37" s="19"/>
      <c r="I37" s="19"/>
      <c r="J37" s="19"/>
      <c r="K37" s="4"/>
    </row>
    <row r="38" spans="1:11" ht="21" x14ac:dyDescent="0.4">
      <c r="A38" s="19"/>
      <c r="B38" s="1"/>
      <c r="C38" s="1"/>
      <c r="D38" s="19"/>
      <c r="E38" s="1"/>
      <c r="F38" s="1"/>
      <c r="G38" s="1"/>
      <c r="H38" s="19"/>
      <c r="I38" s="19"/>
      <c r="J38" s="19"/>
      <c r="K38" s="4"/>
    </row>
    <row r="39" spans="1:11" ht="21" x14ac:dyDescent="0.4">
      <c r="A39" s="19"/>
      <c r="B39" s="1"/>
      <c r="C39" s="1"/>
      <c r="D39" s="19"/>
      <c r="E39" s="1"/>
      <c r="F39" s="1"/>
      <c r="G39" s="1"/>
      <c r="H39" s="19"/>
      <c r="I39" s="19"/>
      <c r="J39" s="19"/>
      <c r="K39" s="4"/>
    </row>
    <row r="40" spans="1:11" ht="21" x14ac:dyDescent="0.4">
      <c r="A40" s="19"/>
      <c r="B40" s="1"/>
      <c r="C40" s="1"/>
      <c r="D40" s="19"/>
      <c r="E40" s="1"/>
      <c r="F40" s="1"/>
      <c r="G40" s="1"/>
      <c r="H40" s="19"/>
      <c r="I40" s="19"/>
      <c r="J40" s="19"/>
      <c r="K40" s="4"/>
    </row>
    <row r="41" spans="1:11" ht="21" x14ac:dyDescent="0.4">
      <c r="A41" s="19"/>
      <c r="B41" s="1"/>
      <c r="C41" s="1"/>
      <c r="D41" s="19"/>
      <c r="E41" s="1"/>
      <c r="F41" s="1"/>
      <c r="G41" s="1"/>
      <c r="H41" s="19"/>
      <c r="I41" s="19"/>
      <c r="J41" s="19"/>
      <c r="K41" s="4"/>
    </row>
    <row r="42" spans="1:11" ht="21" x14ac:dyDescent="0.4">
      <c r="A42" s="19"/>
      <c r="B42" s="1"/>
      <c r="C42" s="1"/>
      <c r="D42" s="19"/>
      <c r="E42" s="1"/>
      <c r="F42" s="1"/>
      <c r="G42" s="1"/>
      <c r="H42" s="19"/>
      <c r="I42" s="19"/>
      <c r="J42" s="19"/>
      <c r="K42" s="4"/>
    </row>
    <row r="43" spans="1:11" ht="21" x14ac:dyDescent="0.4">
      <c r="A43" s="19"/>
      <c r="B43" s="1"/>
      <c r="C43" s="1"/>
      <c r="D43" s="19"/>
      <c r="E43" s="1"/>
      <c r="F43" s="1"/>
      <c r="G43" s="1"/>
      <c r="H43" s="19"/>
      <c r="I43" s="19"/>
      <c r="J43" s="19"/>
      <c r="K43" s="4"/>
    </row>
  </sheetData>
  <sortState ref="B23:K29">
    <sortCondition descending="1" ref="K23:K29"/>
  </sortState>
  <mergeCells count="6">
    <mergeCell ref="B4:K4"/>
    <mergeCell ref="C21:H21"/>
    <mergeCell ref="C30:H30"/>
    <mergeCell ref="A21:B21"/>
    <mergeCell ref="A30:B30"/>
    <mergeCell ref="E26:F2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5</vt:i4>
      </vt:variant>
    </vt:vector>
  </HeadingPairs>
  <TitlesOfParts>
    <vt:vector size="11" baseType="lpstr">
      <vt:lpstr>RESULTATLISTE FORSIDE 2018</vt:lpstr>
      <vt:lpstr>1-Div-D+H</vt:lpstr>
      <vt:lpstr>2-Div-D+H</vt:lpstr>
      <vt:lpstr>3-Div-H</vt:lpstr>
      <vt:lpstr>3-4-Div-D+H-4-Div.</vt:lpstr>
      <vt:lpstr>H-PAR-D-PAR - MIx-PARk2</vt:lpstr>
      <vt:lpstr>'1-Div-D+H'!Udskriftsområde</vt:lpstr>
      <vt:lpstr>'2-Div-D+H'!Udskriftsområde</vt:lpstr>
      <vt:lpstr>'3-4-Div-D+H-4-Div.'!Udskriftsområde</vt:lpstr>
      <vt:lpstr>'3-Div-H'!Udskriftsområde</vt:lpstr>
      <vt:lpstr>'RESULTATLISTE FORSIDE 2018'!Udskriftsområde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FSKBH</dc:creator>
  <cp:lastModifiedBy>FSKBH</cp:lastModifiedBy>
  <cp:lastPrinted>2018-03-04T08:51:11Z</cp:lastPrinted>
  <dcterms:created xsi:type="dcterms:W3CDTF">2018-02-09T07:46:21Z</dcterms:created>
  <dcterms:modified xsi:type="dcterms:W3CDTF">2018-03-06T08:18:54Z</dcterms:modified>
</cp:coreProperties>
</file>